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7A7A01DC-468A-4958-B731-025F01408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42" i="1"/>
  <c r="D49" i="1"/>
  <c r="D23" i="1"/>
  <c r="D17" i="1"/>
  <c r="D15" i="1"/>
  <c r="D19" i="1"/>
  <c r="D13" i="1"/>
  <c r="D21" i="1"/>
  <c r="D51" i="1" l="1"/>
  <c r="D46" i="1" l="1"/>
  <c r="D44" i="1"/>
  <c r="D29" i="1"/>
  <c r="D52" i="1" s="1"/>
</calcChain>
</file>

<file path=xl/sharedStrings.xml><?xml version="1.0" encoding="utf-8"?>
<sst xmlns="http://schemas.openxmlformats.org/spreadsheetml/2006/main" count="112" uniqueCount="57">
  <si>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</si>
  <si>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</si>
  <si>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</si>
  <si>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</si>
  <si>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</si>
  <si>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</si>
  <si>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</si>
  <si>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</si>
  <si>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</si>
  <si>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</si>
  <si>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</si>
  <si>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</si>
  <si>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</si>
  <si>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</si>
  <si>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</si>
  <si>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</si>
  <si>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</si>
  <si>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</si>
  <si>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</si>
  <si>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</si>
  <si>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</si>
  <si>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BRIONI DOO PULA</t>
  </si>
  <si>
    <t>78706979190</t>
  </si>
  <si>
    <t>UKUPNO BRIONI DOO PULA</t>
  </si>
  <si>
    <t>JADROLINIJA RIJEKA</t>
  </si>
  <si>
    <t>38453148181</t>
  </si>
  <si>
    <t>RIJEKA</t>
  </si>
  <si>
    <t>UKUPNO JADROLINIJA RIJEKA</t>
  </si>
  <si>
    <t>AUTOTRANS D.D.</t>
  </si>
  <si>
    <t>19819724166</t>
  </si>
  <si>
    <t>UKUPNO AUTOTRANS D.D.</t>
  </si>
  <si>
    <t>96328250067</t>
  </si>
  <si>
    <t>Naknade za smještaj na službenom putu u zemlji</t>
  </si>
  <si>
    <t>PULA PROMET</t>
  </si>
  <si>
    <t>UKUPNO PULA PROMET</t>
  </si>
  <si>
    <t>05744108333</t>
  </si>
  <si>
    <t xml:space="preserve">ANN CHRISTINE CROATIA   </t>
  </si>
  <si>
    <t xml:space="preserve">UKUPNO ANN CHRISTINE CROATIA   </t>
  </si>
  <si>
    <t xml:space="preserve">DEICHMAN D.O.O. </t>
  </si>
  <si>
    <t xml:space="preserve">UKUPNO DEICHMAN D.O.O. </t>
  </si>
  <si>
    <t xml:space="preserve">H&amp;M HENNES&amp;MAURITZ D.O.O. </t>
  </si>
  <si>
    <t xml:space="preserve">UKUPNO H&amp;M HENNES&amp;MAURITZ D.O.O. </t>
  </si>
  <si>
    <t xml:space="preserve">HERVIS SPORT D.O.O. </t>
  </si>
  <si>
    <t xml:space="preserve">UKUPNO HERVIS SPORT D.O.O. </t>
  </si>
  <si>
    <t>u periodu od 01/06/2024 do 30/06/2024</t>
  </si>
  <si>
    <t xml:space="preserve">KONZUM plus d.o.o. </t>
  </si>
  <si>
    <t xml:space="preserve">UKUPNO KONZUM plus d.o.o. </t>
  </si>
  <si>
    <t>62226620908</t>
  </si>
  <si>
    <t>UKUPNO 06/2024:</t>
  </si>
  <si>
    <t>HAC - HRVATSKE AUTOCESTE DOO</t>
  </si>
  <si>
    <t>57500462912</t>
  </si>
  <si>
    <t>UKUPNO HAC</t>
  </si>
  <si>
    <t>KAPETAN LUKA - KRILO OBRT ZA PRIJEVOZ</t>
  </si>
  <si>
    <t>90269902305</t>
  </si>
  <si>
    <t>KRILO JESENICE</t>
  </si>
  <si>
    <t>UKUPNO KAPETAN LUKA - KRILO</t>
  </si>
  <si>
    <t>Datum: 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</si>
</sst>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" fontId="9" fillId="0" borderId="1" xfId="0" applyNumberFormat="1" applyFont="1" applyBorder="1"/>
    <xf numFmtId="4" fontId="8" fillId="0" borderId="1" xfId="0" applyNumberFormat="1" applyFont="1" applyBorder="1"/>
    <xf numFmtId="4" fontId="10" fillId="0" borderId="1" xfId="0" applyNumberFormat="1" applyFont="1" applyBorder="1"/>
    <xf numFmtId="49" fontId="8" fillId="0" borderId="1" xfId="0" quotePrefix="1" applyNumberFormat="1" applyFont="1" applyBorder="1" applyAlignment="1">
      <alignment horizontal="center"/>
    </xf>
    <xf numFmtId="49" fontId="10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2" fontId="12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/>
    <xf numFmtId="4" fontId="1" fillId="0" borderId="1" xfId="0" applyNumberFormat="1" applyFont="1" applyBorder="1"/>
    <xf numFmtId="0" fontId="5" fillId="0" borderId="1" xfId="0" quotePrefix="1" applyFont="1" applyBorder="1" applyAlignment="1">
      <alignment wrapText="1"/>
    </xf>
    <xf numFmtId="49" fontId="1" fillId="0" borderId="1" xfId="0" quotePrefix="1" applyNumberFormat="1" applyFont="1" applyBorder="1"/>
    <xf numFmtId="4" fontId="5" fillId="0" borderId="1" xfId="0" applyNumberFormat="1" applyFont="1" applyBorder="1"/>
    <xf numFmtId="49" fontId="1" fillId="0" borderId="1" xfId="0" quotePrefix="1" applyNumberFormat="1" applyFont="1" applyBorder="1" applyAlignment="1">
      <alignment horizontal="right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6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tabSelected="1" topLeftCell="A51" workbookViewId="0">
      <selection activeCell="A2" sqref="A2:F2"/>
    </sheetView>
  </sheetViews>
  <sheetFormatPr defaultRowHeight="15" x14ac:dyDescent="0.25"/>
  <cols>
    <col min="1" max="1" width="42.57031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9" t="s">
        <v>56</v>
      </c>
      <c r="B1" s="50"/>
      <c r="C1" s="50"/>
      <c r="D1" s="50"/>
      <c r="E1" s="50"/>
      <c r="F1" s="50"/>
    </row>
    <row r="2" spans="1:25" x14ac:dyDescent="0.25">
      <c r="A2" s="51" t="s">
        <v>0</v>
      </c>
      <c r="B2" s="47"/>
      <c r="C2" s="47"/>
      <c r="D2" s="47"/>
      <c r="E2" s="47"/>
      <c r="F2" s="47"/>
    </row>
    <row r="3" spans="1:25" x14ac:dyDescent="0.25">
      <c r="A3" s="51" t="s">
        <v>1</v>
      </c>
      <c r="B3" s="47"/>
      <c r="C3" s="47"/>
      <c r="D3" s="47"/>
      <c r="E3" s="47"/>
      <c r="F3" s="47"/>
    </row>
    <row r="4" spans="1:25" x14ac:dyDescent="0.25">
      <c r="A4" s="51" t="s">
        <v>2</v>
      </c>
      <c r="B4" s="47"/>
      <c r="C4" s="47"/>
      <c r="D4" s="47"/>
      <c r="E4" s="47"/>
      <c r="F4" s="47"/>
    </row>
    <row r="5" spans="1:25" ht="18" x14ac:dyDescent="0.25">
      <c r="A5" s="52" t="s">
        <v>3</v>
      </c>
      <c r="B5" s="48"/>
      <c r="C5" s="48"/>
      <c r="D5" s="48"/>
      <c r="E5" s="48"/>
      <c r="F5" s="48"/>
    </row>
    <row r="7" spans="1:25" x14ac:dyDescent="0.25">
      <c r="A7" s="53" t="s">
        <v>44</v>
      </c>
      <c r="B7" s="48"/>
      <c r="C7" s="48"/>
      <c r="D7" s="48"/>
      <c r="E7" s="48"/>
      <c r="F7" s="48"/>
    </row>
    <row r="8" spans="1:25" ht="15.75" x14ac:dyDescent="0.25">
      <c r="A8" s="46"/>
      <c r="B8" s="47"/>
      <c r="C8" s="47"/>
      <c r="D8" s="47"/>
      <c r="E8" s="47"/>
      <c r="F8" s="48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31" t="s">
        <v>36</v>
      </c>
      <c r="B12" s="32" t="s">
        <v>35</v>
      </c>
      <c r="C12" s="33" t="s">
        <v>17</v>
      </c>
      <c r="D12" s="31">
        <v>695.37</v>
      </c>
      <c r="E12" s="34">
        <v>3222</v>
      </c>
      <c r="F12" s="31" t="s">
        <v>14</v>
      </c>
    </row>
    <row r="13" spans="1:25" x14ac:dyDescent="0.25">
      <c r="A13" s="35" t="s">
        <v>37</v>
      </c>
      <c r="B13" s="31"/>
      <c r="C13" s="31"/>
      <c r="D13" s="35">
        <f>D12</f>
        <v>695.37</v>
      </c>
      <c r="E13" s="34"/>
      <c r="F13" s="31"/>
    </row>
    <row r="14" spans="1:25" x14ac:dyDescent="0.25">
      <c r="A14" s="4" t="s">
        <v>40</v>
      </c>
      <c r="B14" s="31">
        <v>46773644577</v>
      </c>
      <c r="C14" s="33" t="s">
        <v>17</v>
      </c>
      <c r="D14" s="36">
        <v>136.87</v>
      </c>
      <c r="E14" s="34">
        <v>3222</v>
      </c>
      <c r="F14" s="37" t="s">
        <v>14</v>
      </c>
    </row>
    <row r="15" spans="1:25" x14ac:dyDescent="0.25">
      <c r="A15" s="35" t="s">
        <v>41</v>
      </c>
      <c r="B15" s="31"/>
      <c r="C15" s="33"/>
      <c r="D15" s="38">
        <f>D14</f>
        <v>136.87</v>
      </c>
      <c r="E15" s="34"/>
      <c r="F15" s="37"/>
    </row>
    <row r="16" spans="1:25" x14ac:dyDescent="0.25">
      <c r="A16" s="31" t="s">
        <v>10</v>
      </c>
      <c r="B16" s="31">
        <v>87939104217</v>
      </c>
      <c r="C16" s="33" t="s">
        <v>17</v>
      </c>
      <c r="D16" s="36">
        <v>23.79</v>
      </c>
      <c r="E16" s="34">
        <v>3431</v>
      </c>
      <c r="F16" s="37" t="s">
        <v>11</v>
      </c>
    </row>
    <row r="17" spans="1:8" x14ac:dyDescent="0.25">
      <c r="A17" s="35" t="s">
        <v>20</v>
      </c>
      <c r="B17" s="31"/>
      <c r="C17" s="33"/>
      <c r="D17" s="38">
        <f>D16</f>
        <v>23.79</v>
      </c>
      <c r="E17" s="34"/>
      <c r="F17" s="37"/>
      <c r="H17" s="29"/>
    </row>
    <row r="18" spans="1:8" x14ac:dyDescent="0.25">
      <c r="A18" s="31" t="s">
        <v>38</v>
      </c>
      <c r="B18" s="31">
        <v>60959154399</v>
      </c>
      <c r="C18" s="33" t="s">
        <v>17</v>
      </c>
      <c r="D18" s="31">
        <v>424.87</v>
      </c>
      <c r="E18" s="34">
        <v>3222</v>
      </c>
      <c r="F18" s="37" t="s">
        <v>14</v>
      </c>
    </row>
    <row r="19" spans="1:8" x14ac:dyDescent="0.25">
      <c r="A19" s="35" t="s">
        <v>39</v>
      </c>
      <c r="B19" s="31"/>
      <c r="C19" s="33"/>
      <c r="D19" s="35">
        <f>D18</f>
        <v>424.87</v>
      </c>
      <c r="E19" s="34"/>
      <c r="F19" s="37"/>
    </row>
    <row r="20" spans="1:8" x14ac:dyDescent="0.25">
      <c r="A20" s="4" t="s">
        <v>42</v>
      </c>
      <c r="B20" s="34">
        <v>38757744993</v>
      </c>
      <c r="C20" s="19" t="s">
        <v>17</v>
      </c>
      <c r="D20" s="39">
        <v>131.97999999999999</v>
      </c>
      <c r="E20" s="5">
        <v>3222</v>
      </c>
      <c r="F20" s="37" t="s">
        <v>14</v>
      </c>
    </row>
    <row r="21" spans="1:8" x14ac:dyDescent="0.25">
      <c r="A21" s="40" t="s">
        <v>43</v>
      </c>
      <c r="B21" s="41"/>
      <c r="C21" s="19"/>
      <c r="D21" s="42">
        <f>D20</f>
        <v>131.97999999999999</v>
      </c>
      <c r="E21" s="5"/>
      <c r="F21" s="37"/>
    </row>
    <row r="22" spans="1:8" x14ac:dyDescent="0.25">
      <c r="A22" s="4" t="s">
        <v>45</v>
      </c>
      <c r="B22" s="43" t="s">
        <v>47</v>
      </c>
      <c r="C22" s="19" t="s">
        <v>17</v>
      </c>
      <c r="D22" s="39">
        <v>42.41</v>
      </c>
      <c r="E22" s="5">
        <v>3222</v>
      </c>
      <c r="F22" s="37" t="s">
        <v>14</v>
      </c>
    </row>
    <row r="23" spans="1:8" x14ac:dyDescent="0.25">
      <c r="A23" s="11" t="s">
        <v>46</v>
      </c>
      <c r="B23" s="44"/>
      <c r="C23" s="19"/>
      <c r="D23" s="42">
        <f>D22</f>
        <v>42.41</v>
      </c>
      <c r="E23" s="45"/>
      <c r="F23" s="9"/>
    </row>
    <row r="24" spans="1:8" x14ac:dyDescent="0.25">
      <c r="A24" s="17"/>
      <c r="B24" s="16"/>
      <c r="C24" s="20"/>
      <c r="D24" s="23">
        <v>982.38</v>
      </c>
      <c r="E24" s="18">
        <v>3721</v>
      </c>
      <c r="F24" s="9" t="s">
        <v>12</v>
      </c>
    </row>
    <row r="25" spans="1:8" x14ac:dyDescent="0.25">
      <c r="A25" s="17"/>
      <c r="B25" s="16"/>
      <c r="C25" s="20"/>
      <c r="D25" s="23">
        <v>90</v>
      </c>
      <c r="E25" s="18">
        <v>3211</v>
      </c>
      <c r="F25" s="9" t="s">
        <v>13</v>
      </c>
    </row>
    <row r="26" spans="1:8" x14ac:dyDescent="0.25">
      <c r="A26" s="17"/>
      <c r="B26" s="16"/>
      <c r="C26" s="20"/>
      <c r="D26" s="23">
        <v>56.6</v>
      </c>
      <c r="E26" s="18">
        <v>3722</v>
      </c>
      <c r="F26" s="9" t="s">
        <v>16</v>
      </c>
    </row>
    <row r="27" spans="1:8" x14ac:dyDescent="0.25">
      <c r="A27" s="17"/>
      <c r="B27" s="16"/>
      <c r="C27" s="20"/>
      <c r="D27" s="23"/>
      <c r="E27" s="18">
        <v>3211</v>
      </c>
      <c r="F27" s="9" t="s">
        <v>32</v>
      </c>
    </row>
    <row r="28" spans="1:8" x14ac:dyDescent="0.25">
      <c r="A28" s="13" t="s">
        <v>49</v>
      </c>
      <c r="B28" s="26" t="s">
        <v>50</v>
      </c>
      <c r="C28" s="21" t="s">
        <v>17</v>
      </c>
      <c r="D28" s="24">
        <v>9.1999999999999993</v>
      </c>
      <c r="E28" s="18">
        <v>3211</v>
      </c>
      <c r="F28" s="9" t="s">
        <v>13</v>
      </c>
    </row>
    <row r="29" spans="1:8" x14ac:dyDescent="0.25">
      <c r="A29" s="14" t="s">
        <v>51</v>
      </c>
      <c r="B29" s="26"/>
      <c r="C29" s="21"/>
      <c r="D29" s="23">
        <f>D28</f>
        <v>9.1999999999999993</v>
      </c>
      <c r="E29" s="5"/>
      <c r="F29" s="9"/>
    </row>
    <row r="30" spans="1:8" x14ac:dyDescent="0.25">
      <c r="A30" s="13" t="s">
        <v>15</v>
      </c>
      <c r="B30" s="26">
        <v>28285339387</v>
      </c>
      <c r="C30" s="21" t="s">
        <v>18</v>
      </c>
      <c r="D30" s="24">
        <v>3.6</v>
      </c>
      <c r="E30" s="5">
        <v>3222</v>
      </c>
      <c r="F30" s="10" t="s">
        <v>14</v>
      </c>
    </row>
    <row r="31" spans="1:8" x14ac:dyDescent="0.25">
      <c r="A31" s="13" t="s">
        <v>15</v>
      </c>
      <c r="B31" s="26">
        <v>28285339387</v>
      </c>
      <c r="C31" s="21" t="s">
        <v>18</v>
      </c>
      <c r="D31" s="24">
        <v>1.32</v>
      </c>
      <c r="E31" s="5">
        <v>3222</v>
      </c>
      <c r="F31" s="10" t="s">
        <v>14</v>
      </c>
    </row>
    <row r="32" spans="1:8" x14ac:dyDescent="0.25">
      <c r="A32" s="13" t="s">
        <v>15</v>
      </c>
      <c r="B32" s="26">
        <v>28285339387</v>
      </c>
      <c r="C32" s="21" t="s">
        <v>18</v>
      </c>
      <c r="D32" s="24">
        <v>1</v>
      </c>
      <c r="E32" s="5">
        <v>3222</v>
      </c>
      <c r="F32" s="10" t="s">
        <v>14</v>
      </c>
    </row>
    <row r="33" spans="1:6" x14ac:dyDescent="0.25">
      <c r="A33" s="13" t="s">
        <v>15</v>
      </c>
      <c r="B33" s="26">
        <v>28285339387</v>
      </c>
      <c r="C33" s="21" t="s">
        <v>18</v>
      </c>
      <c r="D33" s="24">
        <v>18.98</v>
      </c>
      <c r="E33" s="5">
        <v>3222</v>
      </c>
      <c r="F33" s="10" t="s">
        <v>14</v>
      </c>
    </row>
    <row r="34" spans="1:6" x14ac:dyDescent="0.25">
      <c r="A34" s="13" t="s">
        <v>15</v>
      </c>
      <c r="B34" s="26">
        <v>28285339387</v>
      </c>
      <c r="C34" s="21" t="s">
        <v>18</v>
      </c>
      <c r="D34" s="24">
        <v>13.46</v>
      </c>
      <c r="E34" s="5">
        <v>3222</v>
      </c>
      <c r="F34" s="10" t="s">
        <v>14</v>
      </c>
    </row>
    <row r="35" spans="1:6" x14ac:dyDescent="0.25">
      <c r="A35" s="13" t="s">
        <v>15</v>
      </c>
      <c r="B35" s="26">
        <v>28285339387</v>
      </c>
      <c r="C35" s="21" t="s">
        <v>18</v>
      </c>
      <c r="D35" s="24">
        <v>9.26</v>
      </c>
      <c r="E35" s="5">
        <v>3222</v>
      </c>
      <c r="F35" s="10" t="s">
        <v>14</v>
      </c>
    </row>
    <row r="36" spans="1:6" x14ac:dyDescent="0.25">
      <c r="A36" s="14" t="s">
        <v>19</v>
      </c>
      <c r="B36" s="26"/>
      <c r="C36" s="21"/>
      <c r="D36" s="23">
        <f>D30+D31+D32+D33+D34+D35</f>
        <v>47.62</v>
      </c>
      <c r="E36" s="5"/>
      <c r="F36" s="10"/>
    </row>
    <row r="37" spans="1:6" x14ac:dyDescent="0.25">
      <c r="A37" s="13" t="s">
        <v>21</v>
      </c>
      <c r="B37" s="26" t="s">
        <v>22</v>
      </c>
      <c r="C37" s="21" t="s">
        <v>18</v>
      </c>
      <c r="D37" s="24">
        <v>44.2</v>
      </c>
      <c r="E37" s="5">
        <v>3722</v>
      </c>
      <c r="F37" s="10" t="s">
        <v>16</v>
      </c>
    </row>
    <row r="38" spans="1:6" x14ac:dyDescent="0.25">
      <c r="A38" s="13" t="s">
        <v>21</v>
      </c>
      <c r="B38" s="26" t="s">
        <v>22</v>
      </c>
      <c r="C38" s="21" t="s">
        <v>18</v>
      </c>
      <c r="D38" s="24">
        <v>46.1</v>
      </c>
      <c r="E38" s="5">
        <v>3722</v>
      </c>
      <c r="F38" s="10" t="s">
        <v>16</v>
      </c>
    </row>
    <row r="39" spans="1:6" x14ac:dyDescent="0.25">
      <c r="A39" s="13" t="s">
        <v>21</v>
      </c>
      <c r="B39" s="26" t="s">
        <v>22</v>
      </c>
      <c r="C39" s="21" t="s">
        <v>18</v>
      </c>
      <c r="D39" s="24">
        <v>26.9</v>
      </c>
      <c r="E39" s="5">
        <v>3722</v>
      </c>
      <c r="F39" s="10" t="s">
        <v>16</v>
      </c>
    </row>
    <row r="40" spans="1:6" x14ac:dyDescent="0.25">
      <c r="A40" s="13" t="s">
        <v>21</v>
      </c>
      <c r="B40" s="26" t="s">
        <v>22</v>
      </c>
      <c r="C40" s="21" t="s">
        <v>18</v>
      </c>
      <c r="D40" s="24">
        <v>16.3</v>
      </c>
      <c r="E40" s="5">
        <v>3722</v>
      </c>
      <c r="F40" s="10" t="s">
        <v>16</v>
      </c>
    </row>
    <row r="41" spans="1:6" x14ac:dyDescent="0.25">
      <c r="A41" s="13" t="s">
        <v>21</v>
      </c>
      <c r="B41" s="26" t="s">
        <v>22</v>
      </c>
      <c r="C41" s="21" t="s">
        <v>18</v>
      </c>
      <c r="D41" s="24">
        <v>23.8</v>
      </c>
      <c r="E41" s="5">
        <v>3722</v>
      </c>
      <c r="F41" s="10" t="s">
        <v>16</v>
      </c>
    </row>
    <row r="42" spans="1:6" x14ac:dyDescent="0.25">
      <c r="A42" s="14" t="s">
        <v>23</v>
      </c>
      <c r="B42" s="26"/>
      <c r="C42" s="21"/>
      <c r="D42" s="23">
        <f>SUM(D37:D41)</f>
        <v>157.30000000000004</v>
      </c>
      <c r="E42" s="5"/>
      <c r="F42" s="10"/>
    </row>
    <row r="43" spans="1:6" x14ac:dyDescent="0.25">
      <c r="A43" s="13" t="s">
        <v>24</v>
      </c>
      <c r="B43" s="26" t="s">
        <v>25</v>
      </c>
      <c r="C43" s="21" t="s">
        <v>26</v>
      </c>
      <c r="D43" s="25"/>
      <c r="E43" s="15">
        <v>3722</v>
      </c>
      <c r="F43" s="10" t="s">
        <v>16</v>
      </c>
    </row>
    <row r="44" spans="1:6" x14ac:dyDescent="0.25">
      <c r="A44" s="14" t="s">
        <v>27</v>
      </c>
      <c r="B44" s="27"/>
      <c r="C44" s="20"/>
      <c r="D44" s="23">
        <f>D43</f>
        <v>0</v>
      </c>
      <c r="E44" s="15"/>
      <c r="F44" s="10"/>
    </row>
    <row r="45" spans="1:6" x14ac:dyDescent="0.25">
      <c r="A45" s="13" t="s">
        <v>28</v>
      </c>
      <c r="B45" s="26" t="s">
        <v>29</v>
      </c>
      <c r="C45" s="21" t="s">
        <v>26</v>
      </c>
      <c r="D45" s="24">
        <v>21.5</v>
      </c>
      <c r="E45" s="15">
        <v>3722</v>
      </c>
      <c r="F45" s="10" t="s">
        <v>16</v>
      </c>
    </row>
    <row r="46" spans="1:6" x14ac:dyDescent="0.25">
      <c r="A46" s="14" t="s">
        <v>30</v>
      </c>
      <c r="B46" s="26"/>
      <c r="C46" s="21"/>
      <c r="D46" s="23">
        <f>SUM(D45:D45)</f>
        <v>21.5</v>
      </c>
      <c r="E46" s="15"/>
      <c r="F46" s="10"/>
    </row>
    <row r="47" spans="1:6" x14ac:dyDescent="0.25">
      <c r="A47" s="4" t="s">
        <v>33</v>
      </c>
      <c r="B47" s="28" t="s">
        <v>31</v>
      </c>
      <c r="C47" s="19" t="s">
        <v>18</v>
      </c>
      <c r="D47" s="24">
        <v>10</v>
      </c>
      <c r="E47" s="5">
        <v>3722</v>
      </c>
      <c r="F47" s="10" t="s">
        <v>16</v>
      </c>
    </row>
    <row r="48" spans="1:6" x14ac:dyDescent="0.25">
      <c r="A48" s="4" t="s">
        <v>33</v>
      </c>
      <c r="B48" s="28" t="s">
        <v>31</v>
      </c>
      <c r="C48" s="19" t="s">
        <v>18</v>
      </c>
      <c r="D48" s="24">
        <v>10</v>
      </c>
      <c r="E48" s="5">
        <v>3722</v>
      </c>
      <c r="F48" s="10" t="s">
        <v>16</v>
      </c>
    </row>
    <row r="49" spans="1:6" x14ac:dyDescent="0.25">
      <c r="A49" s="11" t="s">
        <v>34</v>
      </c>
      <c r="B49" s="28"/>
      <c r="C49" s="19"/>
      <c r="D49" s="23">
        <f>SUM(D47:D48)</f>
        <v>20</v>
      </c>
      <c r="E49" s="5"/>
      <c r="F49" s="10"/>
    </row>
    <row r="50" spans="1:6" x14ac:dyDescent="0.25">
      <c r="A50" s="4" t="s">
        <v>52</v>
      </c>
      <c r="B50" s="28" t="s">
        <v>53</v>
      </c>
      <c r="C50" s="19" t="s">
        <v>54</v>
      </c>
      <c r="D50" s="24">
        <v>179.24</v>
      </c>
      <c r="E50" s="5">
        <v>3722</v>
      </c>
      <c r="F50" s="10" t="s">
        <v>16</v>
      </c>
    </row>
    <row r="51" spans="1:6" x14ac:dyDescent="0.25">
      <c r="A51" s="11" t="s">
        <v>55</v>
      </c>
      <c r="B51" s="28"/>
      <c r="C51" s="19"/>
      <c r="D51" s="23">
        <f>SUM(D50:D50)</f>
        <v>179.24</v>
      </c>
      <c r="E51" s="5"/>
      <c r="F51" s="10"/>
    </row>
    <row r="52" spans="1:6" x14ac:dyDescent="0.25">
      <c r="A52" s="6"/>
      <c r="B52" s="6"/>
      <c r="C52" s="30" t="s">
        <v>48</v>
      </c>
      <c r="D52" s="8">
        <f>SUM(D13+D15+D17+D19+D21+D23+D24+D25+D26+D29+D36+D42+D44+D46+D49+D51)</f>
        <v>3019.13</v>
      </c>
      <c r="E52" s="7"/>
      <c r="F52" s="22"/>
    </row>
    <row r="53" spans="1:6" x14ac:dyDescent="0.25">
      <c r="D53" s="12"/>
    </row>
    <row r="54" spans="1:6" x14ac:dyDescent="0.25">
      <c r="D54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2024-07-11T12:30:32Z</dcterms:modified>
  <cp:category/>
  <cp:contentStatus/>
</cp:coreProperties>
</file>