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8_{212C336E-A16D-461A-8CD7-6B0489402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49" i="1" s="1"/>
  <c r="D40" i="1"/>
  <c r="D32" i="1"/>
  <c r="D28" i="1"/>
  <c r="D21" i="1"/>
  <c r="D47" i="1"/>
  <c r="D34" i="1"/>
  <c r="D19" i="1"/>
  <c r="D45" i="1"/>
  <c r="D15" i="1" l="1"/>
  <c r="D13" i="1" l="1"/>
</calcChain>
</file>

<file path=xl/sharedStrings.xml><?xml version="1.0" encoding="utf-8"?>
<sst xmlns="http://schemas.openxmlformats.org/spreadsheetml/2006/main" count="103" uniqueCount="44">
  <si>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</si>
  <si>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</si>
  <si>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</si>
  <si>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</si>
  <si>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</si>
  <si>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</si>
  <si>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</si>
  <si>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</si>
  <si>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</si>
  <si>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</si>
  <si>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</si>
  <si>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</si>
  <si>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</si>
  <si>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</si>
  <si>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</si>
  <si>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</si>
  <si>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</si>
  <si>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</si>
  <si>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</si>
  <si>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</si>
  <si>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</si>
  <si>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AUTOTRANS D.D.</t>
  </si>
  <si>
    <t>19819724166</t>
  </si>
  <si>
    <t>RIJEKA</t>
  </si>
  <si>
    <t>UKUPNO AUTOTRANS D.D.</t>
  </si>
  <si>
    <t>Naknade za rad predstavničkih i izvršnih tijela, povjerenstava i slično</t>
  </si>
  <si>
    <t>ISTARSKE LJEKARNE</t>
  </si>
  <si>
    <t>UKUPNO ISTARSKE LJEKARNE</t>
  </si>
  <si>
    <t>68657585843</t>
  </si>
  <si>
    <t>u periodu od 01/02/2025 do 28/02/2025</t>
  </si>
  <si>
    <t>UKUPNO 02/2025:</t>
  </si>
  <si>
    <t>BRIONI D.O.O.</t>
  </si>
  <si>
    <t>78706979190</t>
  </si>
  <si>
    <t>UKUPNO BRIONI D.O.O.</t>
  </si>
  <si>
    <t>LJEKARNA ORNELA MAJETIĆ</t>
  </si>
  <si>
    <t>49858733811</t>
  </si>
  <si>
    <t>UKUPNO LJEKARNA ORNELA MAJETIĆ</t>
  </si>
  <si>
    <t>RIJEKA PLUS D.O.O.</t>
  </si>
  <si>
    <t>83938812619</t>
  </si>
  <si>
    <t>UKUPNO RIJEKA PLUS DOO</t>
  </si>
  <si>
    <t>ŠKOLSKA KNJIGA D.D.</t>
  </si>
  <si>
    <t>38967655335</t>
  </si>
  <si>
    <t>UKUPNO ŠKOLSKA KNJIGA D.D.</t>
  </si>
  <si>
    <t>Datum: 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</si>
</sst>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4" fontId="9" fillId="0" borderId="1" xfId="0" applyNumberFormat="1" applyFont="1" applyBorder="1"/>
    <xf numFmtId="4" fontId="1" fillId="0" borderId="1" xfId="0" applyNumberFormat="1" applyFont="1" applyBorder="1"/>
    <xf numFmtId="2" fontId="12" fillId="0" borderId="1" xfId="0" applyNumberFormat="1" applyFont="1" applyBorder="1"/>
    <xf numFmtId="2" fontId="13" fillId="0" borderId="1" xfId="0" applyNumberFormat="1" applyFont="1" applyBorder="1"/>
    <xf numFmtId="4" fontId="5" fillId="0" borderId="1" xfId="0" applyNumberFormat="1" applyFont="1" applyBorder="1"/>
    <xf numFmtId="4" fontId="8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0" fillId="0" borderId="1" xfId="0" applyNumberFormat="1" applyBorder="1"/>
    <xf numFmtId="0" fontId="1" fillId="0" borderId="1" xfId="0" quotePrefix="1" applyFont="1" applyBorder="1" applyAlignment="1">
      <alignment wrapText="1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  <xf numFmtId="4" fontId="15" fillId="0" borderId="1" xfId="0" applyNumberFormat="1" applyFont="1" applyBorder="1"/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workbookViewId="0">
      <selection activeCell="D46" sqref="D46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4" t="s">
        <v>43</v>
      </c>
      <c r="B1" s="45"/>
      <c r="C1" s="45"/>
      <c r="D1" s="45"/>
      <c r="E1" s="45"/>
      <c r="F1" s="45"/>
    </row>
    <row r="2" spans="1:25" x14ac:dyDescent="0.25">
      <c r="A2" s="46" t="s">
        <v>0</v>
      </c>
      <c r="B2" s="42"/>
      <c r="C2" s="42"/>
      <c r="D2" s="42"/>
      <c r="E2" s="42"/>
      <c r="F2" s="42"/>
    </row>
    <row r="3" spans="1:25" x14ac:dyDescent="0.25">
      <c r="A3" s="46" t="s">
        <v>1</v>
      </c>
      <c r="B3" s="42"/>
      <c r="C3" s="42"/>
      <c r="D3" s="42"/>
      <c r="E3" s="42"/>
      <c r="F3" s="42"/>
    </row>
    <row r="4" spans="1:25" x14ac:dyDescent="0.25">
      <c r="A4" s="46" t="s">
        <v>2</v>
      </c>
      <c r="B4" s="42"/>
      <c r="C4" s="42"/>
      <c r="D4" s="42"/>
      <c r="E4" s="42"/>
      <c r="F4" s="42"/>
    </row>
    <row r="5" spans="1:25" ht="18" x14ac:dyDescent="0.25">
      <c r="A5" s="47" t="s">
        <v>3</v>
      </c>
      <c r="B5" s="43"/>
      <c r="C5" s="43"/>
      <c r="D5" s="43"/>
      <c r="E5" s="43"/>
      <c r="F5" s="43"/>
    </row>
    <row r="7" spans="1:25" x14ac:dyDescent="0.25">
      <c r="A7" s="48" t="s">
        <v>29</v>
      </c>
      <c r="B7" s="43"/>
      <c r="C7" s="43"/>
      <c r="D7" s="43"/>
      <c r="E7" s="43"/>
      <c r="F7" s="43"/>
    </row>
    <row r="8" spans="1:25" ht="15.75" x14ac:dyDescent="0.25">
      <c r="A8" s="41"/>
      <c r="B8" s="42"/>
      <c r="C8" s="42"/>
      <c r="D8" s="42"/>
      <c r="E8" s="42"/>
      <c r="F8" s="4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35" t="s">
        <v>10</v>
      </c>
      <c r="B12" s="35">
        <v>87939104217</v>
      </c>
      <c r="C12" s="33" t="s">
        <v>17</v>
      </c>
      <c r="D12" s="29">
        <v>22.99</v>
      </c>
      <c r="E12" s="36">
        <v>3431</v>
      </c>
      <c r="F12" s="4" t="s">
        <v>11</v>
      </c>
    </row>
    <row r="13" spans="1:25" x14ac:dyDescent="0.25">
      <c r="A13" s="34" t="s">
        <v>20</v>
      </c>
      <c r="B13" s="35"/>
      <c r="C13" s="33"/>
      <c r="D13" s="30">
        <f>D12</f>
        <v>22.99</v>
      </c>
      <c r="E13" s="36"/>
      <c r="F13" s="37"/>
      <c r="H13" s="25"/>
    </row>
    <row r="14" spans="1:25" x14ac:dyDescent="0.25">
      <c r="A14" s="40"/>
      <c r="B14" s="5"/>
      <c r="C14" s="19"/>
      <c r="D14" s="28"/>
      <c r="E14" s="5"/>
      <c r="F14" s="4"/>
      <c r="G14" s="25"/>
    </row>
    <row r="15" spans="1:25" x14ac:dyDescent="0.25">
      <c r="A15" s="38"/>
      <c r="B15" s="39"/>
      <c r="C15" s="19"/>
      <c r="D15" s="31">
        <f>D14</f>
        <v>0</v>
      </c>
      <c r="E15" s="5"/>
      <c r="F15" s="4"/>
      <c r="G15" s="25"/>
    </row>
    <row r="16" spans="1:25" ht="25.5" x14ac:dyDescent="0.25">
      <c r="A16" s="38"/>
      <c r="B16" s="39"/>
      <c r="C16" s="19"/>
      <c r="D16" s="27">
        <v>180.08</v>
      </c>
      <c r="E16" s="18">
        <v>3291</v>
      </c>
      <c r="F16" s="9" t="s">
        <v>25</v>
      </c>
      <c r="G16" s="49"/>
    </row>
    <row r="17" spans="1:7" x14ac:dyDescent="0.25">
      <c r="A17" s="17"/>
      <c r="B17" s="16"/>
      <c r="C17" s="20"/>
      <c r="D17" s="27">
        <v>1342.28</v>
      </c>
      <c r="E17" s="18">
        <v>3721</v>
      </c>
      <c r="F17" s="9" t="s">
        <v>12</v>
      </c>
      <c r="G17" s="49"/>
    </row>
    <row r="18" spans="1:7" x14ac:dyDescent="0.25">
      <c r="A18" s="17"/>
      <c r="B18" s="16"/>
      <c r="C18" s="20"/>
      <c r="D18" s="27">
        <v>345</v>
      </c>
      <c r="E18" s="18">
        <v>3211</v>
      </c>
      <c r="F18" s="9" t="s">
        <v>13</v>
      </c>
      <c r="G18" s="49"/>
    </row>
    <row r="19" spans="1:7" x14ac:dyDescent="0.25">
      <c r="A19" s="17"/>
      <c r="B19" s="16"/>
      <c r="C19" s="20"/>
      <c r="D19" s="27">
        <f>17.6+21.1</f>
        <v>38.700000000000003</v>
      </c>
      <c r="E19" s="18">
        <v>3722</v>
      </c>
      <c r="F19" s="9" t="s">
        <v>16</v>
      </c>
      <c r="G19" s="49"/>
    </row>
    <row r="20" spans="1:7" x14ac:dyDescent="0.25">
      <c r="A20" s="13" t="s">
        <v>40</v>
      </c>
      <c r="B20" s="23" t="s">
        <v>41</v>
      </c>
      <c r="C20" s="21" t="s">
        <v>17</v>
      </c>
      <c r="D20" s="32">
        <v>34.1</v>
      </c>
      <c r="E20" s="5">
        <v>3222</v>
      </c>
      <c r="F20" s="10" t="s">
        <v>14</v>
      </c>
      <c r="G20" s="49"/>
    </row>
    <row r="21" spans="1:7" x14ac:dyDescent="0.25">
      <c r="A21" s="14" t="s">
        <v>42</v>
      </c>
      <c r="B21" s="16"/>
      <c r="C21" s="20"/>
      <c r="D21" s="27">
        <f>SUM(D20:D20)</f>
        <v>34.1</v>
      </c>
      <c r="E21" s="18"/>
      <c r="F21" s="9"/>
      <c r="G21" s="49"/>
    </row>
    <row r="22" spans="1:7" x14ac:dyDescent="0.25">
      <c r="A22" s="13" t="s">
        <v>15</v>
      </c>
      <c r="B22" s="23">
        <v>28285339387</v>
      </c>
      <c r="C22" s="21" t="s">
        <v>18</v>
      </c>
      <c r="D22" s="32">
        <v>5.5</v>
      </c>
      <c r="E22" s="5">
        <v>3222</v>
      </c>
      <c r="F22" s="10" t="s">
        <v>14</v>
      </c>
      <c r="G22" s="49"/>
    </row>
    <row r="23" spans="1:7" x14ac:dyDescent="0.25">
      <c r="A23" s="13" t="s">
        <v>15</v>
      </c>
      <c r="B23" s="23">
        <v>28285339387</v>
      </c>
      <c r="C23" s="21" t="s">
        <v>18</v>
      </c>
      <c r="D23" s="32">
        <v>4.63</v>
      </c>
      <c r="E23" s="5">
        <v>3222</v>
      </c>
      <c r="F23" s="10" t="s">
        <v>14</v>
      </c>
      <c r="G23" s="49"/>
    </row>
    <row r="24" spans="1:7" x14ac:dyDescent="0.25">
      <c r="A24" s="13" t="s">
        <v>15</v>
      </c>
      <c r="B24" s="23">
        <v>28285339387</v>
      </c>
      <c r="C24" s="21" t="s">
        <v>18</v>
      </c>
      <c r="D24" s="32">
        <v>2.27</v>
      </c>
      <c r="E24" s="5">
        <v>3222</v>
      </c>
      <c r="F24" s="10" t="s">
        <v>14</v>
      </c>
      <c r="G24" s="49"/>
    </row>
    <row r="25" spans="1:7" x14ac:dyDescent="0.25">
      <c r="A25" s="13" t="s">
        <v>15</v>
      </c>
      <c r="B25" s="23">
        <v>28285339387</v>
      </c>
      <c r="C25" s="21" t="s">
        <v>18</v>
      </c>
      <c r="D25" s="32">
        <v>2.66</v>
      </c>
      <c r="E25" s="5">
        <v>3222</v>
      </c>
      <c r="F25" s="10" t="s">
        <v>14</v>
      </c>
      <c r="G25" s="49"/>
    </row>
    <row r="26" spans="1:7" x14ac:dyDescent="0.25">
      <c r="A26" s="13" t="s">
        <v>15</v>
      </c>
      <c r="B26" s="23">
        <v>28285339387</v>
      </c>
      <c r="C26" s="21" t="s">
        <v>18</v>
      </c>
      <c r="D26" s="32">
        <v>1</v>
      </c>
      <c r="E26" s="5">
        <v>3222</v>
      </c>
      <c r="F26" s="10" t="s">
        <v>14</v>
      </c>
      <c r="G26" s="49"/>
    </row>
    <row r="27" spans="1:7" x14ac:dyDescent="0.25">
      <c r="A27" s="13" t="s">
        <v>15</v>
      </c>
      <c r="B27" s="23">
        <v>28285339387</v>
      </c>
      <c r="C27" s="21" t="s">
        <v>18</v>
      </c>
      <c r="D27" s="32">
        <v>3.51</v>
      </c>
      <c r="E27" s="5">
        <v>3222</v>
      </c>
      <c r="F27" s="10" t="s">
        <v>14</v>
      </c>
      <c r="G27" s="49"/>
    </row>
    <row r="28" spans="1:7" x14ac:dyDescent="0.25">
      <c r="A28" s="14" t="s">
        <v>19</v>
      </c>
      <c r="B28" s="23"/>
      <c r="C28" s="21"/>
      <c r="D28" s="27">
        <f>SUM(D22:D27)</f>
        <v>19.57</v>
      </c>
      <c r="E28" s="5"/>
      <c r="F28" s="10"/>
      <c r="G28" s="49"/>
    </row>
    <row r="29" spans="1:7" x14ac:dyDescent="0.25">
      <c r="A29" s="13" t="s">
        <v>26</v>
      </c>
      <c r="B29" s="23" t="s">
        <v>28</v>
      </c>
      <c r="C29" s="21" t="s">
        <v>18</v>
      </c>
      <c r="D29" s="32">
        <v>19.28</v>
      </c>
      <c r="E29" s="5">
        <v>3222</v>
      </c>
      <c r="F29" s="10" t="s">
        <v>14</v>
      </c>
      <c r="G29" s="49"/>
    </row>
    <row r="30" spans="1:7" x14ac:dyDescent="0.25">
      <c r="A30" s="13" t="s">
        <v>26</v>
      </c>
      <c r="B30" s="23" t="s">
        <v>28</v>
      </c>
      <c r="C30" s="21" t="s">
        <v>18</v>
      </c>
      <c r="D30" s="32">
        <v>2.21</v>
      </c>
      <c r="E30" s="5">
        <v>3222</v>
      </c>
      <c r="F30" s="10" t="s">
        <v>14</v>
      </c>
      <c r="G30" s="49"/>
    </row>
    <row r="31" spans="1:7" x14ac:dyDescent="0.25">
      <c r="A31" s="13" t="s">
        <v>26</v>
      </c>
      <c r="B31" s="23" t="s">
        <v>28</v>
      </c>
      <c r="C31" s="21" t="s">
        <v>18</v>
      </c>
      <c r="D31" s="32">
        <v>3.38</v>
      </c>
      <c r="E31" s="5">
        <v>3222</v>
      </c>
      <c r="F31" s="10" t="s">
        <v>14</v>
      </c>
      <c r="G31" s="49"/>
    </row>
    <row r="32" spans="1:7" x14ac:dyDescent="0.25">
      <c r="A32" s="14" t="s">
        <v>27</v>
      </c>
      <c r="B32" s="23"/>
      <c r="C32" s="21"/>
      <c r="D32" s="27">
        <f>SUM(D29:D31)</f>
        <v>24.87</v>
      </c>
      <c r="E32" s="5"/>
      <c r="F32" s="10"/>
      <c r="G32" s="49"/>
    </row>
    <row r="33" spans="1:7" x14ac:dyDescent="0.25">
      <c r="A33" s="13" t="s">
        <v>34</v>
      </c>
      <c r="B33" s="23" t="s">
        <v>35</v>
      </c>
      <c r="C33" s="21" t="s">
        <v>18</v>
      </c>
      <c r="D33" s="32">
        <v>5.5</v>
      </c>
      <c r="E33" s="5">
        <v>3222</v>
      </c>
      <c r="F33" s="10" t="s">
        <v>14</v>
      </c>
      <c r="G33" s="49"/>
    </row>
    <row r="34" spans="1:7" x14ac:dyDescent="0.25">
      <c r="A34" s="14" t="s">
        <v>36</v>
      </c>
      <c r="B34" s="23"/>
      <c r="C34" s="21"/>
      <c r="D34" s="27">
        <f>SUM(D33:D33)</f>
        <v>5.5</v>
      </c>
      <c r="E34" s="5"/>
      <c r="F34" s="10"/>
      <c r="G34" s="49"/>
    </row>
    <row r="35" spans="1:7" x14ac:dyDescent="0.25">
      <c r="A35" s="13" t="s">
        <v>21</v>
      </c>
      <c r="B35" s="23" t="s">
        <v>22</v>
      </c>
      <c r="C35" s="21" t="s">
        <v>23</v>
      </c>
      <c r="D35" s="32">
        <v>27.7</v>
      </c>
      <c r="E35" s="15">
        <v>3722</v>
      </c>
      <c r="F35" s="10" t="s">
        <v>16</v>
      </c>
      <c r="G35" s="49"/>
    </row>
    <row r="36" spans="1:7" x14ac:dyDescent="0.25">
      <c r="A36" s="13" t="s">
        <v>21</v>
      </c>
      <c r="B36" s="23" t="s">
        <v>22</v>
      </c>
      <c r="C36" s="21" t="s">
        <v>23</v>
      </c>
      <c r="D36" s="32">
        <v>27.7</v>
      </c>
      <c r="E36" s="15">
        <v>3722</v>
      </c>
      <c r="F36" s="10" t="s">
        <v>16</v>
      </c>
      <c r="G36" s="49"/>
    </row>
    <row r="37" spans="1:7" x14ac:dyDescent="0.25">
      <c r="A37" s="13" t="s">
        <v>21</v>
      </c>
      <c r="B37" s="23" t="s">
        <v>22</v>
      </c>
      <c r="C37" s="21" t="s">
        <v>23</v>
      </c>
      <c r="D37" s="32">
        <v>10</v>
      </c>
      <c r="E37" s="15">
        <v>3722</v>
      </c>
      <c r="F37" s="10" t="s">
        <v>16</v>
      </c>
      <c r="G37" s="49"/>
    </row>
    <row r="38" spans="1:7" x14ac:dyDescent="0.25">
      <c r="A38" s="13" t="s">
        <v>21</v>
      </c>
      <c r="B38" s="23" t="s">
        <v>22</v>
      </c>
      <c r="C38" s="21" t="s">
        <v>23</v>
      </c>
      <c r="D38" s="32">
        <v>127.8</v>
      </c>
      <c r="E38" s="15">
        <v>3722</v>
      </c>
      <c r="F38" s="10" t="s">
        <v>16</v>
      </c>
      <c r="G38" s="49"/>
    </row>
    <row r="39" spans="1:7" x14ac:dyDescent="0.25">
      <c r="A39" s="13" t="s">
        <v>21</v>
      </c>
      <c r="B39" s="23" t="s">
        <v>22</v>
      </c>
      <c r="C39" s="21" t="s">
        <v>23</v>
      </c>
      <c r="D39" s="32">
        <v>27.7</v>
      </c>
      <c r="E39" s="15">
        <v>3722</v>
      </c>
      <c r="F39" s="10" t="s">
        <v>16</v>
      </c>
      <c r="G39" s="49"/>
    </row>
    <row r="40" spans="1:7" x14ac:dyDescent="0.25">
      <c r="A40" s="14" t="s">
        <v>24</v>
      </c>
      <c r="B40" s="23"/>
      <c r="C40" s="21"/>
      <c r="D40" s="27">
        <f>SUM(D35:D39)</f>
        <v>220.89999999999998</v>
      </c>
      <c r="E40" s="15"/>
      <c r="F40" s="10"/>
      <c r="G40" s="49"/>
    </row>
    <row r="41" spans="1:7" x14ac:dyDescent="0.25">
      <c r="A41" s="13" t="s">
        <v>31</v>
      </c>
      <c r="B41" s="23" t="s">
        <v>32</v>
      </c>
      <c r="C41" s="21" t="s">
        <v>18</v>
      </c>
      <c r="D41" s="32">
        <v>26.9</v>
      </c>
      <c r="E41" s="15">
        <v>3722</v>
      </c>
      <c r="F41" s="10" t="s">
        <v>16</v>
      </c>
      <c r="G41" s="49"/>
    </row>
    <row r="42" spans="1:7" x14ac:dyDescent="0.25">
      <c r="A42" s="13" t="s">
        <v>31</v>
      </c>
      <c r="B42" s="23" t="s">
        <v>32</v>
      </c>
      <c r="C42" s="21" t="s">
        <v>18</v>
      </c>
      <c r="D42" s="32">
        <v>39.700000000000003</v>
      </c>
      <c r="E42" s="15">
        <v>3722</v>
      </c>
      <c r="F42" s="10" t="s">
        <v>16</v>
      </c>
      <c r="G42" s="49"/>
    </row>
    <row r="43" spans="1:7" x14ac:dyDescent="0.25">
      <c r="A43" s="14" t="s">
        <v>33</v>
      </c>
      <c r="B43" s="23"/>
      <c r="C43" s="21"/>
      <c r="D43" s="27">
        <f>SUM(D41:D42)</f>
        <v>66.599999999999994</v>
      </c>
      <c r="E43" s="15"/>
      <c r="F43" s="10"/>
      <c r="G43" s="49"/>
    </row>
    <row r="44" spans="1:7" x14ac:dyDescent="0.25">
      <c r="A44" s="4" t="s">
        <v>37</v>
      </c>
      <c r="B44" s="24" t="s">
        <v>38</v>
      </c>
      <c r="C44" s="19" t="s">
        <v>23</v>
      </c>
      <c r="D44" s="50">
        <v>2.2000000000000002</v>
      </c>
      <c r="E44" s="5">
        <v>3211</v>
      </c>
      <c r="F44" s="10" t="s">
        <v>13</v>
      </c>
      <c r="G44" s="49"/>
    </row>
    <row r="45" spans="1:7" x14ac:dyDescent="0.25">
      <c r="A45" s="11" t="s">
        <v>39</v>
      </c>
      <c r="B45" s="24"/>
      <c r="C45" s="19"/>
      <c r="D45" s="27">
        <f>SUM(D44:D44)</f>
        <v>2.2000000000000002</v>
      </c>
      <c r="E45" s="5"/>
      <c r="F45" s="9"/>
      <c r="G45" s="49"/>
    </row>
    <row r="46" spans="1:7" x14ac:dyDescent="0.25">
      <c r="A46" s="4" t="s">
        <v>31</v>
      </c>
      <c r="B46" s="23" t="s">
        <v>32</v>
      </c>
      <c r="C46" s="21" t="s">
        <v>18</v>
      </c>
      <c r="D46" s="50">
        <v>39.700000000000003</v>
      </c>
      <c r="E46" s="5">
        <v>3211</v>
      </c>
      <c r="F46" s="10" t="s">
        <v>13</v>
      </c>
      <c r="G46" s="49"/>
    </row>
    <row r="47" spans="1:7" x14ac:dyDescent="0.25">
      <c r="A47" s="11" t="s">
        <v>33</v>
      </c>
      <c r="B47" s="24"/>
      <c r="C47" s="19"/>
      <c r="D47" s="27">
        <f>SUM(D46:D46)</f>
        <v>39.700000000000003</v>
      </c>
      <c r="E47" s="5"/>
      <c r="F47" s="9"/>
    </row>
    <row r="48" spans="1:7" x14ac:dyDescent="0.25">
      <c r="A48" s="11"/>
      <c r="B48" s="24"/>
      <c r="C48" s="19"/>
      <c r="D48" s="27"/>
      <c r="E48" s="5"/>
      <c r="F48" s="10"/>
    </row>
    <row r="49" spans="1:6" x14ac:dyDescent="0.25">
      <c r="A49" s="6"/>
      <c r="B49" s="6"/>
      <c r="C49" s="26" t="s">
        <v>30</v>
      </c>
      <c r="D49" s="8">
        <f>SUM(D13+D15+D16+D17+D18+D19+D21+D28+D32+D34+D40+D43+D45+D47)</f>
        <v>2342.4899999999993</v>
      </c>
      <c r="E49" s="7"/>
      <c r="F49" s="22"/>
    </row>
    <row r="50" spans="1:6" x14ac:dyDescent="0.25">
      <c r="D50" s="12"/>
    </row>
    <row r="51" spans="1:6" x14ac:dyDescent="0.25">
      <c r="D51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2025-03-24T13:03:15Z</dcterms:modified>
  <cp:category/>
  <cp:contentStatus/>
</cp:coreProperties>
</file>