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/>
  <mc:AlternateContent xmlns:mc="http://schemas.openxmlformats.org/markup-compatibility/2006">
    <mc:Choice Requires="x15">
      <x15ac:absPath xmlns:x15ac="http://schemas.microsoft.com/office/spreadsheetml/2010/11/ac" url="C:\Users\mbrenko\Downloads\"/>
    </mc:Choice>
  </mc:AlternateContent>
  <xr:revisionPtr revIDLastSave="0" documentId="13_ncr:1_{D049975E-B607-4CCF-87AC-3616B51BA2B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9" i="1" l="1"/>
  <c r="D37" i="1"/>
  <c r="D46" i="1"/>
  <c r="D51" i="1"/>
  <c r="D61" i="1"/>
  <c r="D71" i="1"/>
  <c r="D74" i="1"/>
  <c r="D78" i="1"/>
  <c r="D16" i="1"/>
  <c r="D55" i="1"/>
  <c r="D80" i="1" l="1"/>
  <c r="D57" i="1"/>
  <c r="D53" i="1"/>
  <c r="D41" i="1"/>
  <c r="D39" i="1"/>
  <c r="D43" i="1"/>
  <c r="D13" i="1" l="1"/>
</calcChain>
</file>

<file path=xl/sharedStrings.xml><?xml version="1.0" encoding="utf-8"?>
<sst xmlns="http://schemas.openxmlformats.org/spreadsheetml/2006/main" count="204" uniqueCount="66">
  <si>
    <t>CENTAR ZA PRUŽANJE USLUGA U ZAJEDNICI PULA-POLA</t>
  </si>
  <si>
    <t>PULA Boškovićev uspon 6</t>
  </si>
  <si>
    <t>2390001-1100020020</t>
  </si>
  <si>
    <t>Informacija o trošenju sredstava za mjesec</t>
  </si>
  <si>
    <t>NAZIV PRIMATELJA</t>
  </si>
  <si>
    <t>OIB PRIMATELJA</t>
  </si>
  <si>
    <t>SJEDIŠTE PRIMATELJA</t>
  </si>
  <si>
    <t>Ukupan iznos isplate po primatelju</t>
  </si>
  <si>
    <t>VRSTA RASHODA</t>
  </si>
  <si>
    <t>NAZIV RASHODA</t>
  </si>
  <si>
    <t xml:space="preserve">HPB Hrv. poštanska banka </t>
  </si>
  <si>
    <t>Bankarske usluge i usluge platnog prometa</t>
  </si>
  <si>
    <t>Službena putovanja</t>
  </si>
  <si>
    <t>Materijal i sirovine</t>
  </si>
  <si>
    <t>Naknade građanima i kućanstvima u naravi</t>
  </si>
  <si>
    <t>ZAGREB</t>
  </si>
  <si>
    <t>PULA</t>
  </si>
  <si>
    <t>UKUPNO HPB HRV.POŠTANSKA BANKA</t>
  </si>
  <si>
    <t>KAUFLAND HRVATSKA K.D.</t>
  </si>
  <si>
    <t>47432874968</t>
  </si>
  <si>
    <t>UKUPNO KAUFLAND HRVATSKA K.D.</t>
  </si>
  <si>
    <t>Uredski materijal i ostali materijalni rashodi</t>
  </si>
  <si>
    <t>ISTARSKE LJEKARNE</t>
  </si>
  <si>
    <t>68657585843</t>
  </si>
  <si>
    <t>UKUPNO ISTARSKE LJEKARNE</t>
  </si>
  <si>
    <t>Naknade građanima i kućanstvima u novcu</t>
  </si>
  <si>
    <t>Ostali nespomenuti rashodi poslovanja</t>
  </si>
  <si>
    <t xml:space="preserve">LIDL HRVATSKA D.O.O. </t>
  </si>
  <si>
    <t>66089976432</t>
  </si>
  <si>
    <t>VELIKA GORICA</t>
  </si>
  <si>
    <t>UKUPNO LIDL HRVATSKA D.O.O.</t>
  </si>
  <si>
    <t>EUROSPIN HRVATSKA D.O.O.</t>
  </si>
  <si>
    <t>62357811032</t>
  </si>
  <si>
    <t>UKUPNO EUROSPIN HRVATSKA D.O.O.</t>
  </si>
  <si>
    <t>STUDENAC D.O.O.</t>
  </si>
  <si>
    <t>02023029348</t>
  </si>
  <si>
    <t>OMIŠ</t>
  </si>
  <si>
    <t>UKUPNO STUDENAC D.O.O.</t>
  </si>
  <si>
    <t>DM-DROGERIE MARKT D.O.O.</t>
  </si>
  <si>
    <t>94124811986</t>
  </si>
  <si>
    <t>UKUPNO DM-DREGERIE MARKT D.O.O.</t>
  </si>
  <si>
    <t xml:space="preserve">DUBROVNIK SUN D.O.O. </t>
  </si>
  <si>
    <t xml:space="preserve">UKUPNO DUBROVNIK SUN D.O.O. </t>
  </si>
  <si>
    <t>DUBROVNIK</t>
  </si>
  <si>
    <t>Intelektualne i osobne usluge</t>
  </si>
  <si>
    <t>ARENA PEKARA D.O.O. PEKARA ARENA</t>
  </si>
  <si>
    <t>63141957472</t>
  </si>
  <si>
    <t>UKUPNO ARENA PEKARA D.O.O.</t>
  </si>
  <si>
    <t>u periodu od 01/01/2026 do 31/01/2026</t>
  </si>
  <si>
    <t>60174672203</t>
  </si>
  <si>
    <t>Stručno usavršavanje zaposlenika</t>
  </si>
  <si>
    <t>LJEKARNE PRIMA PHARME</t>
  </si>
  <si>
    <t>28285339387</t>
  </si>
  <si>
    <t>UKUPNO LJEKARNE PRIMA PHARME</t>
  </si>
  <si>
    <t>PULAPROMET D.O.O.</t>
  </si>
  <si>
    <t>UKUPNO PULAPROMET D.O.O.</t>
  </si>
  <si>
    <t>96328250067</t>
  </si>
  <si>
    <t>MULLER TRGOVINA ZAGREB D.O.O.</t>
  </si>
  <si>
    <t>84698789700</t>
  </si>
  <si>
    <t>UKUPNO MULLER TRGOVINA ZAGREB D.O.O.</t>
  </si>
  <si>
    <t>RIJEKA PLUS D.O.O.</t>
  </si>
  <si>
    <t>83938812619</t>
  </si>
  <si>
    <t>RIJEKA</t>
  </si>
  <si>
    <t>UKUPNO RIJEKA PLUS D.O.O.</t>
  </si>
  <si>
    <t>UKUPNO 01/2026:</t>
  </si>
  <si>
    <t>Datum:  17.02.2026.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</si>
</sst>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1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16" fillId="0" borderId="0"/>
  </cellStyleXfs>
  <cellXfs count="53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/>
    <xf numFmtId="0" fontId="5" fillId="2" borderId="1" xfId="0" quotePrefix="1" applyFont="1" applyFill="1" applyBorder="1" applyAlignment="1">
      <alignment horizontal="center"/>
    </xf>
    <xf numFmtId="0" fontId="0" fillId="2" borderId="0" xfId="0" applyFill="1"/>
    <xf numFmtId="0" fontId="5" fillId="2" borderId="0" xfId="0" applyFont="1" applyFill="1"/>
    <xf numFmtId="4" fontId="5" fillId="2" borderId="0" xfId="0" applyNumberFormat="1" applyFont="1" applyFill="1" applyAlignment="1">
      <alignment horizontal="right"/>
    </xf>
    <xf numFmtId="4" fontId="0" fillId="0" borderId="0" xfId="0" applyNumberFormat="1"/>
    <xf numFmtId="0" fontId="14" fillId="2" borderId="0" xfId="0" applyFont="1" applyFill="1"/>
    <xf numFmtId="2" fontId="0" fillId="0" borderId="0" xfId="0" applyNumberFormat="1"/>
    <xf numFmtId="0" fontId="5" fillId="2" borderId="0" xfId="0" quotePrefix="1" applyFont="1" applyFill="1" applyAlignment="1">
      <alignment horizontal="right"/>
    </xf>
    <xf numFmtId="0" fontId="12" fillId="0" borderId="1" xfId="0" applyFont="1" applyBorder="1"/>
    <xf numFmtId="0" fontId="1" fillId="0" borderId="1" xfId="0" quotePrefix="1" applyFont="1" applyBorder="1" applyAlignment="1">
      <alignment horizontal="left"/>
    </xf>
    <xf numFmtId="0" fontId="1" fillId="0" borderId="1" xfId="0" quotePrefix="1" applyFont="1" applyBorder="1" applyAlignment="1">
      <alignment horizontal="center"/>
    </xf>
    <xf numFmtId="2" fontId="12" fillId="0" borderId="1" xfId="0" applyNumberFormat="1" applyFont="1" applyBorder="1"/>
    <xf numFmtId="0" fontId="12" fillId="0" borderId="1" xfId="0" applyFont="1" applyBorder="1" applyAlignment="1">
      <alignment horizontal="right"/>
    </xf>
    <xf numFmtId="0" fontId="1" fillId="0" borderId="1" xfId="0" quotePrefix="1" applyFont="1" applyBorder="1"/>
    <xf numFmtId="0" fontId="13" fillId="0" borderId="1" xfId="0" applyFont="1" applyBorder="1"/>
    <xf numFmtId="0" fontId="12" fillId="0" borderId="1" xfId="0" applyFont="1" applyBorder="1" applyAlignment="1">
      <alignment horizontal="center"/>
    </xf>
    <xf numFmtId="2" fontId="13" fillId="0" borderId="1" xfId="0" applyNumberFormat="1" applyFont="1" applyBorder="1"/>
    <xf numFmtId="0" fontId="7" fillId="0" borderId="1" xfId="0" applyFont="1" applyBorder="1" applyAlignment="1">
      <alignment horizontal="left" vertical="center" wrapText="1"/>
    </xf>
    <xf numFmtId="4" fontId="1" fillId="0" borderId="1" xfId="0" applyNumberFormat="1" applyFont="1" applyBorder="1"/>
    <xf numFmtId="0" fontId="1" fillId="0" borderId="1" xfId="0" quotePrefix="1" applyFont="1" applyBorder="1" applyAlignment="1">
      <alignment horizontal="right"/>
    </xf>
    <xf numFmtId="0" fontId="5" fillId="0" borderId="1" xfId="0" quotePrefix="1" applyFont="1" applyBorder="1" applyAlignment="1">
      <alignment wrapText="1"/>
    </xf>
    <xf numFmtId="4" fontId="5" fillId="0" borderId="1" xfId="0" applyNumberFormat="1" applyFont="1" applyBorder="1"/>
    <xf numFmtId="0" fontId="1" fillId="0" borderId="1" xfId="0" quotePrefix="1" applyFont="1" applyBorder="1" applyAlignment="1">
      <alignment wrapText="1"/>
    </xf>
    <xf numFmtId="49" fontId="0" fillId="0" borderId="1" xfId="0" applyNumberFormat="1" applyBorder="1"/>
    <xf numFmtId="4" fontId="9" fillId="0" borderId="1" xfId="0" applyNumberFormat="1" applyFont="1" applyBorder="1"/>
    <xf numFmtId="0" fontId="5" fillId="0" borderId="1" xfId="0" quotePrefix="1" applyFont="1" applyBorder="1" applyAlignment="1">
      <alignment horizontal="right"/>
    </xf>
    <xf numFmtId="0" fontId="6" fillId="0" borderId="1" xfId="1" applyFont="1" applyBorder="1" applyAlignment="1">
      <alignment horizontal="left" vertical="center" wrapText="1"/>
    </xf>
    <xf numFmtId="0" fontId="10" fillId="0" borderId="1" xfId="0" quotePrefix="1" applyFont="1" applyBorder="1"/>
    <xf numFmtId="49" fontId="10" fillId="0" borderId="1" xfId="0" quotePrefix="1" applyNumberFormat="1" applyFont="1" applyBorder="1"/>
    <xf numFmtId="0" fontId="10" fillId="0" borderId="1" xfId="0" quotePrefix="1" applyFont="1" applyBorder="1" applyAlignment="1">
      <alignment horizontal="center"/>
    </xf>
    <xf numFmtId="0" fontId="8" fillId="0" borderId="1" xfId="0" quotePrefix="1" applyFont="1" applyBorder="1"/>
    <xf numFmtId="49" fontId="8" fillId="0" borderId="1" xfId="0" quotePrefix="1" applyNumberFormat="1" applyFont="1" applyBorder="1" applyAlignment="1">
      <alignment horizontal="center"/>
    </xf>
    <xf numFmtId="0" fontId="8" fillId="0" borderId="1" xfId="0" quotePrefix="1" applyFont="1" applyBorder="1" applyAlignment="1">
      <alignment horizontal="center"/>
    </xf>
    <xf numFmtId="4" fontId="8" fillId="0" borderId="1" xfId="0" applyNumberFormat="1" applyFont="1" applyBorder="1"/>
    <xf numFmtId="0" fontId="7" fillId="0" borderId="1" xfId="1" applyFont="1" applyBorder="1" applyAlignment="1">
      <alignment horizontal="left" vertical="center" wrapText="1"/>
    </xf>
    <xf numFmtId="0" fontId="9" fillId="0" borderId="1" xfId="0" quotePrefix="1" applyFont="1" applyBorder="1"/>
    <xf numFmtId="0" fontId="8" fillId="0" borderId="1" xfId="0" quotePrefix="1" applyFont="1" applyBorder="1" applyAlignment="1">
      <alignment horizontal="right"/>
    </xf>
    <xf numFmtId="49" fontId="1" fillId="0" borderId="1" xfId="0" quotePrefix="1" applyNumberFormat="1" applyFont="1" applyBorder="1" applyAlignment="1">
      <alignment horizontal="center"/>
    </xf>
    <xf numFmtId="4" fontId="15" fillId="0" borderId="1" xfId="0" applyNumberFormat="1" applyFont="1" applyBorder="1"/>
    <xf numFmtId="0" fontId="5" fillId="0" borderId="1" xfId="0" quotePrefix="1" applyFont="1" applyBorder="1"/>
    <xf numFmtId="49" fontId="1" fillId="0" borderId="1" xfId="0" quotePrefix="1" applyNumberFormat="1" applyFont="1" applyBorder="1" applyAlignment="1">
      <alignment horizontal="left"/>
    </xf>
    <xf numFmtId="0" fontId="4" fillId="0" borderId="0" xfId="0" applyFont="1"/>
    <xf numFmtId="0" fontId="0" fillId="0" borderId="0" xfId="0"/>
    <xf numFmtId="0" fontId="0" fillId="0" borderId="0" xfId="0" applyAlignment="1">
      <alignment horizontal="center"/>
    </xf>
    <xf numFmtId="0" fontId="1" fillId="0" borderId="0" xfId="0" quotePrefix="1" applyFont="1" applyAlignment="1">
      <alignment horizontal="right"/>
    </xf>
    <xf numFmtId="0" fontId="0" fillId="0" borderId="0" xfId="0" applyAlignment="1">
      <alignment horizontal="right"/>
    </xf>
    <xf numFmtId="0" fontId="1" fillId="0" borderId="0" xfId="0" quotePrefix="1" applyFont="1"/>
    <xf numFmtId="0" fontId="2" fillId="0" borderId="0" xfId="0" quotePrefix="1" applyFont="1" applyAlignment="1">
      <alignment horizontal="center"/>
    </xf>
    <xf numFmtId="0" fontId="3" fillId="0" borderId="0" xfId="0" quotePrefix="1" applyFont="1" applyAlignment="1">
      <alignment horizontal="center"/>
    </xf>
    <xf numFmtId="0" fontId="0" fillId="0" borderId="0" xfId="0" applyFill="1"/>
  </cellXfs>
  <cellStyles count="8">
    <cellStyle name="Normalno" xfId="0" builtinId="0"/>
    <cellStyle name="Normalno 2" xfId="4" xr:uid="{FF6DD95D-E0E9-4453-BB9B-23E426A81239}"/>
    <cellStyle name="Normalno 3" xfId="5" xr:uid="{080E2E96-D554-4D50-95A7-43DFBDC87562}"/>
    <cellStyle name="Normalno 4" xfId="2" xr:uid="{A2753623-F7E1-40DE-841D-C70D8C72128E}"/>
    <cellStyle name="Normalno 4 2" xfId="6" xr:uid="{20073D67-786C-4693-8651-F889BC8EB34F}"/>
    <cellStyle name="Normalno 5" xfId="7" xr:uid="{DDCB8EC1-AD40-4DBB-8806-C667BFFBB967}"/>
    <cellStyle name="Obično_List1" xfId="3" xr:uid="{1C31292E-33A0-4FE7-B515-168B0CAC4878}"/>
    <cellStyle name="Obično_List4" xfId="1" xr:uid="{C1483A66-BDED-4722-A062-C68E7F37F8E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82"/>
  <sheetViews>
    <sheetView tabSelected="1" topLeftCell="A2" workbookViewId="0">
      <selection activeCell="I33" sqref="I33"/>
    </sheetView>
  </sheetViews>
  <sheetFormatPr defaultRowHeight="15" x14ac:dyDescent="0.25"/>
  <cols>
    <col min="1" max="1" width="43.140625" customWidth="1"/>
    <col min="2" max="2" width="18.7109375" customWidth="1"/>
    <col min="3" max="3" width="22" customWidth="1"/>
    <col min="4" max="4" width="33" customWidth="1"/>
    <col min="5" max="5" width="20.7109375" customWidth="1"/>
    <col min="6" max="6" width="41" customWidth="1"/>
  </cols>
  <sheetData>
    <row r="1" spans="1:25" x14ac:dyDescent="0.25">
      <c r="A1" s="47" t="s">
        <v>65</v>
      </c>
      <c r="B1" s="48"/>
      <c r="C1" s="48"/>
      <c r="D1" s="48"/>
      <c r="E1" s="48"/>
      <c r="F1" s="48"/>
    </row>
    <row r="2" spans="1:25" x14ac:dyDescent="0.25">
      <c r="A2" s="49" t="s">
        <v>0</v>
      </c>
      <c r="B2" s="45"/>
      <c r="C2" s="45"/>
      <c r="D2" s="45"/>
      <c r="E2" s="45"/>
      <c r="F2" s="45"/>
    </row>
    <row r="3" spans="1:25" x14ac:dyDescent="0.25">
      <c r="A3" s="49" t="s">
        <v>1</v>
      </c>
      <c r="B3" s="45"/>
      <c r="C3" s="45"/>
      <c r="D3" s="45"/>
      <c r="E3" s="45"/>
      <c r="F3" s="45"/>
    </row>
    <row r="4" spans="1:25" x14ac:dyDescent="0.25">
      <c r="A4" s="49" t="s">
        <v>2</v>
      </c>
      <c r="B4" s="45"/>
      <c r="C4" s="45"/>
      <c r="D4" s="45"/>
      <c r="E4" s="45"/>
      <c r="F4" s="45"/>
    </row>
    <row r="5" spans="1:25" ht="18" x14ac:dyDescent="0.25">
      <c r="A5" s="50" t="s">
        <v>3</v>
      </c>
      <c r="B5" s="46"/>
      <c r="C5" s="46"/>
      <c r="D5" s="46"/>
      <c r="E5" s="46"/>
      <c r="F5" s="46"/>
    </row>
    <row r="7" spans="1:25" x14ac:dyDescent="0.25">
      <c r="A7" s="51" t="s">
        <v>48</v>
      </c>
      <c r="B7" s="46"/>
      <c r="C7" s="46"/>
      <c r="D7" s="46"/>
      <c r="E7" s="46"/>
      <c r="F7" s="46"/>
    </row>
    <row r="8" spans="1:25" ht="15.75" x14ac:dyDescent="0.25">
      <c r="A8" s="44"/>
      <c r="B8" s="45"/>
      <c r="C8" s="45"/>
      <c r="D8" s="45"/>
      <c r="E8" s="45"/>
      <c r="F8" s="46"/>
      <c r="G8" s="1"/>
    </row>
    <row r="10" spans="1:25" x14ac:dyDescent="0.25">
      <c r="A10" s="3" t="s">
        <v>4</v>
      </c>
      <c r="B10" s="3" t="s">
        <v>5</v>
      </c>
      <c r="C10" s="3" t="s">
        <v>6</v>
      </c>
      <c r="D10" s="3" t="s">
        <v>7</v>
      </c>
      <c r="E10" s="3" t="s">
        <v>8</v>
      </c>
      <c r="F10" s="3" t="s">
        <v>9</v>
      </c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1" spans="1:25" x14ac:dyDescent="0.25">
      <c r="H11" s="9"/>
    </row>
    <row r="12" spans="1:25" x14ac:dyDescent="0.25">
      <c r="A12" s="11" t="s">
        <v>10</v>
      </c>
      <c r="B12" s="12">
        <v>87939104217</v>
      </c>
      <c r="C12" s="13" t="s">
        <v>15</v>
      </c>
      <c r="D12" s="14">
        <v>82.71</v>
      </c>
      <c r="E12" s="15">
        <v>3431</v>
      </c>
      <c r="F12" s="16" t="s">
        <v>11</v>
      </c>
      <c r="H12" s="9"/>
    </row>
    <row r="13" spans="1:25" x14ac:dyDescent="0.25">
      <c r="A13" s="17" t="s">
        <v>17</v>
      </c>
      <c r="B13" s="11"/>
      <c r="C13" s="18"/>
      <c r="D13" s="19">
        <f>D12</f>
        <v>82.71</v>
      </c>
      <c r="E13" s="15"/>
      <c r="F13" s="20"/>
      <c r="H13" s="9"/>
    </row>
    <row r="14" spans="1:25" x14ac:dyDescent="0.25">
      <c r="A14" s="16" t="s">
        <v>41</v>
      </c>
      <c r="B14" s="43" t="s">
        <v>49</v>
      </c>
      <c r="C14" s="13" t="s">
        <v>43</v>
      </c>
      <c r="D14" s="21">
        <v>1249.5999999999999</v>
      </c>
      <c r="E14" s="22">
        <v>3211</v>
      </c>
      <c r="F14" s="16" t="s">
        <v>12</v>
      </c>
      <c r="G14" s="9"/>
    </row>
    <row r="15" spans="1:25" x14ac:dyDescent="0.25">
      <c r="A15" s="16" t="s">
        <v>41</v>
      </c>
      <c r="B15" s="43"/>
      <c r="C15" s="13"/>
      <c r="D15" s="21">
        <v>495</v>
      </c>
      <c r="E15" s="22">
        <v>3213</v>
      </c>
      <c r="F15" s="16" t="s">
        <v>50</v>
      </c>
      <c r="G15" s="9"/>
    </row>
    <row r="16" spans="1:25" x14ac:dyDescent="0.25">
      <c r="A16" s="23" t="s">
        <v>42</v>
      </c>
      <c r="B16" s="16"/>
      <c r="C16" s="13"/>
      <c r="D16" s="24">
        <f>SUM(D14:D15)</f>
        <v>1744.6</v>
      </c>
      <c r="E16" s="22"/>
      <c r="F16" s="16"/>
      <c r="G16" s="9"/>
    </row>
    <row r="17" spans="1:7" x14ac:dyDescent="0.25">
      <c r="A17" s="23"/>
      <c r="B17" s="12"/>
      <c r="C17" s="13"/>
      <c r="D17" s="24">
        <v>911.37</v>
      </c>
      <c r="E17" s="28">
        <v>3721</v>
      </c>
      <c r="F17" s="29" t="s">
        <v>25</v>
      </c>
      <c r="G17" s="52"/>
    </row>
    <row r="18" spans="1:7" hidden="1" x14ac:dyDescent="0.25">
      <c r="A18" s="23"/>
      <c r="B18" s="26"/>
      <c r="C18" s="13"/>
      <c r="D18" s="27"/>
      <c r="E18" s="28">
        <v>3237</v>
      </c>
      <c r="F18" s="29" t="s">
        <v>44</v>
      </c>
    </row>
    <row r="19" spans="1:7" hidden="1" x14ac:dyDescent="0.25">
      <c r="A19" s="30"/>
      <c r="B19" s="31"/>
      <c r="C19" s="32"/>
      <c r="D19" s="27"/>
      <c r="E19" s="28">
        <v>3211</v>
      </c>
      <c r="F19" s="29" t="s">
        <v>12</v>
      </c>
    </row>
    <row r="20" spans="1:7" hidden="1" x14ac:dyDescent="0.25">
      <c r="A20" s="30"/>
      <c r="B20" s="31"/>
      <c r="C20" s="32"/>
      <c r="D20" s="27"/>
      <c r="E20" s="28">
        <v>3722</v>
      </c>
      <c r="F20" s="29" t="s">
        <v>14</v>
      </c>
    </row>
    <row r="21" spans="1:7" hidden="1" x14ac:dyDescent="0.25">
      <c r="A21" s="25"/>
      <c r="B21" s="12"/>
      <c r="C21" s="13"/>
      <c r="D21" s="36"/>
      <c r="E21" s="22">
        <v>3299</v>
      </c>
      <c r="F21" s="25" t="s">
        <v>26</v>
      </c>
    </row>
    <row r="22" spans="1:7" hidden="1" x14ac:dyDescent="0.25">
      <c r="A22" s="23"/>
      <c r="B22" s="12"/>
      <c r="C22" s="13"/>
      <c r="D22" s="27"/>
      <c r="E22" s="28"/>
      <c r="F22" s="29"/>
    </row>
    <row r="23" spans="1:7" hidden="1" x14ac:dyDescent="0.25">
      <c r="A23" s="30"/>
      <c r="B23" s="31"/>
      <c r="C23" s="32"/>
      <c r="D23" s="27"/>
      <c r="E23" s="28">
        <v>3721</v>
      </c>
      <c r="F23" s="29" t="s">
        <v>25</v>
      </c>
    </row>
    <row r="24" spans="1:7" x14ac:dyDescent="0.25">
      <c r="A24" s="30"/>
      <c r="B24" s="31"/>
      <c r="C24" s="32"/>
      <c r="D24" s="27"/>
      <c r="E24" s="28"/>
      <c r="F24" s="37"/>
    </row>
    <row r="25" spans="1:7" x14ac:dyDescent="0.25">
      <c r="A25" s="33" t="s">
        <v>22</v>
      </c>
      <c r="B25" s="34" t="s">
        <v>23</v>
      </c>
      <c r="C25" s="35" t="s">
        <v>16</v>
      </c>
      <c r="D25" s="36">
        <v>5.5</v>
      </c>
      <c r="E25" s="22">
        <v>3222</v>
      </c>
      <c r="F25" s="37" t="s">
        <v>13</v>
      </c>
      <c r="G25" s="52"/>
    </row>
    <row r="26" spans="1:7" x14ac:dyDescent="0.25">
      <c r="A26" s="33" t="s">
        <v>22</v>
      </c>
      <c r="B26" s="34" t="s">
        <v>23</v>
      </c>
      <c r="C26" s="35" t="s">
        <v>16</v>
      </c>
      <c r="D26" s="36">
        <v>24.93</v>
      </c>
      <c r="E26" s="22">
        <v>3222</v>
      </c>
      <c r="F26" s="37" t="s">
        <v>13</v>
      </c>
      <c r="G26" s="52"/>
    </row>
    <row r="27" spans="1:7" x14ac:dyDescent="0.25">
      <c r="A27" s="33" t="s">
        <v>22</v>
      </c>
      <c r="B27" s="34" t="s">
        <v>23</v>
      </c>
      <c r="C27" s="35" t="s">
        <v>16</v>
      </c>
      <c r="D27" s="36">
        <v>27.94</v>
      </c>
      <c r="E27" s="22">
        <v>3222</v>
      </c>
      <c r="F27" s="37" t="s">
        <v>13</v>
      </c>
      <c r="G27" s="52"/>
    </row>
    <row r="28" spans="1:7" x14ac:dyDescent="0.25">
      <c r="A28" s="33" t="s">
        <v>22</v>
      </c>
      <c r="B28" s="34" t="s">
        <v>23</v>
      </c>
      <c r="C28" s="35" t="s">
        <v>16</v>
      </c>
      <c r="D28" s="36">
        <v>7.01</v>
      </c>
      <c r="E28" s="22">
        <v>3222</v>
      </c>
      <c r="F28" s="37" t="s">
        <v>13</v>
      </c>
      <c r="G28" s="52"/>
    </row>
    <row r="29" spans="1:7" x14ac:dyDescent="0.25">
      <c r="A29" s="38" t="s">
        <v>24</v>
      </c>
      <c r="B29" s="34"/>
      <c r="C29" s="35"/>
      <c r="D29" s="27">
        <f>SUM(D25:D28)</f>
        <v>65.38000000000001</v>
      </c>
      <c r="E29" s="22"/>
      <c r="F29" s="37"/>
      <c r="G29" s="52"/>
    </row>
    <row r="30" spans="1:7" x14ac:dyDescent="0.25">
      <c r="A30" s="33" t="s">
        <v>51</v>
      </c>
      <c r="B30" s="34" t="s">
        <v>52</v>
      </c>
      <c r="C30" s="35" t="s">
        <v>16</v>
      </c>
      <c r="D30" s="36">
        <v>3.23</v>
      </c>
      <c r="E30" s="22">
        <v>3222</v>
      </c>
      <c r="F30" s="37" t="s">
        <v>13</v>
      </c>
      <c r="G30" s="52"/>
    </row>
    <row r="31" spans="1:7" x14ac:dyDescent="0.25">
      <c r="A31" s="33" t="s">
        <v>51</v>
      </c>
      <c r="B31" s="34" t="s">
        <v>52</v>
      </c>
      <c r="C31" s="35" t="s">
        <v>16</v>
      </c>
      <c r="D31" s="36">
        <v>3.22</v>
      </c>
      <c r="E31" s="22">
        <v>3222</v>
      </c>
      <c r="F31" s="37" t="s">
        <v>13</v>
      </c>
      <c r="G31" s="52"/>
    </row>
    <row r="32" spans="1:7" x14ac:dyDescent="0.25">
      <c r="A32" s="33" t="s">
        <v>51</v>
      </c>
      <c r="B32" s="34" t="s">
        <v>52</v>
      </c>
      <c r="C32" s="35" t="s">
        <v>16</v>
      </c>
      <c r="D32" s="36">
        <v>9.7200000000000006</v>
      </c>
      <c r="E32" s="22">
        <v>3222</v>
      </c>
      <c r="F32" s="37" t="s">
        <v>13</v>
      </c>
      <c r="G32" s="52"/>
    </row>
    <row r="33" spans="1:7" x14ac:dyDescent="0.25">
      <c r="A33" s="33" t="s">
        <v>51</v>
      </c>
      <c r="B33" s="34" t="s">
        <v>52</v>
      </c>
      <c r="C33" s="35" t="s">
        <v>16</v>
      </c>
      <c r="D33" s="36">
        <v>1.61</v>
      </c>
      <c r="E33" s="22">
        <v>3222</v>
      </c>
      <c r="F33" s="37" t="s">
        <v>13</v>
      </c>
      <c r="G33" s="52"/>
    </row>
    <row r="34" spans="1:7" x14ac:dyDescent="0.25">
      <c r="A34" s="33" t="s">
        <v>51</v>
      </c>
      <c r="B34" s="34" t="s">
        <v>52</v>
      </c>
      <c r="C34" s="35" t="s">
        <v>16</v>
      </c>
      <c r="D34" s="36">
        <v>5.5</v>
      </c>
      <c r="E34" s="22">
        <v>3222</v>
      </c>
      <c r="F34" s="37" t="s">
        <v>13</v>
      </c>
      <c r="G34" s="52"/>
    </row>
    <row r="35" spans="1:7" x14ac:dyDescent="0.25">
      <c r="A35" s="33" t="s">
        <v>51</v>
      </c>
      <c r="B35" s="34" t="s">
        <v>52</v>
      </c>
      <c r="C35" s="35" t="s">
        <v>16</v>
      </c>
      <c r="D35" s="36">
        <v>31.64</v>
      </c>
      <c r="E35" s="22">
        <v>3222</v>
      </c>
      <c r="F35" s="37" t="s">
        <v>13</v>
      </c>
      <c r="G35" s="52"/>
    </row>
    <row r="36" spans="1:7" x14ac:dyDescent="0.25">
      <c r="A36" s="33" t="s">
        <v>51</v>
      </c>
      <c r="B36" s="34" t="s">
        <v>52</v>
      </c>
      <c r="C36" s="35" t="s">
        <v>16</v>
      </c>
      <c r="D36" s="36">
        <v>3.22</v>
      </c>
      <c r="E36" s="22">
        <v>3222</v>
      </c>
      <c r="F36" s="37" t="s">
        <v>13</v>
      </c>
      <c r="G36" s="52"/>
    </row>
    <row r="37" spans="1:7" x14ac:dyDescent="0.25">
      <c r="A37" s="38" t="s">
        <v>53</v>
      </c>
      <c r="B37" s="34"/>
      <c r="C37" s="35"/>
      <c r="D37" s="27">
        <f>SUM(D30:D36)</f>
        <v>58.14</v>
      </c>
      <c r="E37" s="22"/>
      <c r="F37" s="37"/>
      <c r="G37" s="52"/>
    </row>
    <row r="38" spans="1:7" x14ac:dyDescent="0.25">
      <c r="A38" s="33" t="s">
        <v>45</v>
      </c>
      <c r="B38" s="34" t="s">
        <v>46</v>
      </c>
      <c r="C38" s="35" t="s">
        <v>16</v>
      </c>
      <c r="D38" s="36">
        <v>6</v>
      </c>
      <c r="E38" s="22">
        <v>3222</v>
      </c>
      <c r="F38" s="37" t="s">
        <v>13</v>
      </c>
      <c r="G38" s="52"/>
    </row>
    <row r="39" spans="1:7" x14ac:dyDescent="0.25">
      <c r="A39" s="38" t="s">
        <v>47</v>
      </c>
      <c r="B39" s="34"/>
      <c r="C39" s="35"/>
      <c r="D39" s="27">
        <f>SUM(D38:D38)</f>
        <v>6</v>
      </c>
      <c r="E39" s="22"/>
      <c r="F39" s="37"/>
      <c r="G39" s="52"/>
    </row>
    <row r="40" spans="1:7" x14ac:dyDescent="0.25">
      <c r="A40" s="33" t="s">
        <v>57</v>
      </c>
      <c r="B40" s="34" t="s">
        <v>58</v>
      </c>
      <c r="C40" s="35" t="s">
        <v>15</v>
      </c>
      <c r="D40" s="36">
        <v>38.86</v>
      </c>
      <c r="E40" s="22">
        <v>3221</v>
      </c>
      <c r="F40" s="37" t="s">
        <v>21</v>
      </c>
      <c r="G40" s="52"/>
    </row>
    <row r="41" spans="1:7" x14ac:dyDescent="0.25">
      <c r="A41" s="38" t="s">
        <v>59</v>
      </c>
      <c r="B41" s="34"/>
      <c r="C41" s="35"/>
      <c r="D41" s="27">
        <f>SUM(D40:D40)</f>
        <v>38.86</v>
      </c>
      <c r="E41" s="22"/>
      <c r="F41" s="37"/>
      <c r="G41" s="52"/>
    </row>
    <row r="42" spans="1:7" x14ac:dyDescent="0.25">
      <c r="A42" s="33" t="s">
        <v>54</v>
      </c>
      <c r="B42" s="34" t="s">
        <v>56</v>
      </c>
      <c r="C42" s="35" t="s">
        <v>16</v>
      </c>
      <c r="D42" s="36">
        <v>4.7</v>
      </c>
      <c r="E42" s="39">
        <v>3722</v>
      </c>
      <c r="F42" s="37" t="s">
        <v>14</v>
      </c>
      <c r="G42" s="52"/>
    </row>
    <row r="43" spans="1:7" x14ac:dyDescent="0.25">
      <c r="A43" s="38" t="s">
        <v>55</v>
      </c>
      <c r="B43" s="34"/>
      <c r="C43" s="35"/>
      <c r="D43" s="27">
        <f>SUM(D42:D42)</f>
        <v>4.7</v>
      </c>
      <c r="E43" s="39"/>
      <c r="F43" s="37"/>
      <c r="G43" s="52"/>
    </row>
    <row r="44" spans="1:7" x14ac:dyDescent="0.25">
      <c r="A44" s="33" t="s">
        <v>60</v>
      </c>
      <c r="B44" s="34" t="s">
        <v>61</v>
      </c>
      <c r="C44" s="35" t="s">
        <v>62</v>
      </c>
      <c r="D44" s="36">
        <v>2.2000000000000002</v>
      </c>
      <c r="E44" s="22">
        <v>3211</v>
      </c>
      <c r="F44" s="37" t="s">
        <v>12</v>
      </c>
      <c r="G44" s="52"/>
    </row>
    <row r="45" spans="1:7" x14ac:dyDescent="0.25">
      <c r="A45" s="33" t="s">
        <v>60</v>
      </c>
      <c r="B45" s="34" t="s">
        <v>61</v>
      </c>
      <c r="C45" s="35" t="s">
        <v>62</v>
      </c>
      <c r="D45" s="36">
        <v>2.2000000000000002</v>
      </c>
      <c r="E45" s="22">
        <v>3211</v>
      </c>
      <c r="F45" s="37" t="s">
        <v>12</v>
      </c>
      <c r="G45" s="52"/>
    </row>
    <row r="46" spans="1:7" x14ac:dyDescent="0.25">
      <c r="A46" s="38" t="s">
        <v>63</v>
      </c>
      <c r="B46" s="34"/>
      <c r="C46" s="35"/>
      <c r="D46" s="27">
        <f>SUM(D44:D45)</f>
        <v>4.4000000000000004</v>
      </c>
      <c r="E46" s="22"/>
      <c r="F46" s="29"/>
      <c r="G46" s="52"/>
    </row>
    <row r="47" spans="1:7" x14ac:dyDescent="0.25">
      <c r="A47" s="16" t="s">
        <v>18</v>
      </c>
      <c r="B47" s="34" t="s">
        <v>19</v>
      </c>
      <c r="C47" s="35" t="s">
        <v>15</v>
      </c>
      <c r="D47" s="41">
        <v>55.88</v>
      </c>
      <c r="E47" s="22">
        <v>3222</v>
      </c>
      <c r="F47" s="37" t="s">
        <v>13</v>
      </c>
      <c r="G47" s="52"/>
    </row>
    <row r="48" spans="1:7" x14ac:dyDescent="0.25">
      <c r="A48" s="16" t="s">
        <v>18</v>
      </c>
      <c r="B48" s="34" t="s">
        <v>19</v>
      </c>
      <c r="C48" s="35" t="s">
        <v>15</v>
      </c>
      <c r="D48" s="41">
        <v>58.85</v>
      </c>
      <c r="E48" s="22">
        <v>3222</v>
      </c>
      <c r="F48" s="37" t="s">
        <v>13</v>
      </c>
      <c r="G48" s="52"/>
    </row>
    <row r="49" spans="1:7" x14ac:dyDescent="0.25">
      <c r="A49" s="16" t="s">
        <v>18</v>
      </c>
      <c r="B49" s="34" t="s">
        <v>19</v>
      </c>
      <c r="C49" s="35" t="s">
        <v>15</v>
      </c>
      <c r="D49" s="41">
        <v>71.19</v>
      </c>
      <c r="E49" s="22">
        <v>3222</v>
      </c>
      <c r="F49" s="37" t="s">
        <v>13</v>
      </c>
      <c r="G49" s="52"/>
    </row>
    <row r="50" spans="1:7" x14ac:dyDescent="0.25">
      <c r="A50" s="16" t="s">
        <v>18</v>
      </c>
      <c r="B50" s="34" t="s">
        <v>19</v>
      </c>
      <c r="C50" s="35" t="s">
        <v>15</v>
      </c>
      <c r="D50" s="41">
        <v>55.79</v>
      </c>
      <c r="E50" s="22">
        <v>3222</v>
      </c>
      <c r="F50" s="37" t="s">
        <v>13</v>
      </c>
      <c r="G50" s="52"/>
    </row>
    <row r="51" spans="1:7" x14ac:dyDescent="0.25">
      <c r="A51" s="42" t="s">
        <v>20</v>
      </c>
      <c r="B51" s="40"/>
      <c r="C51" s="13"/>
      <c r="D51" s="27">
        <f>SUM(D47:D50)</f>
        <v>241.71</v>
      </c>
      <c r="E51" s="22"/>
      <c r="F51" s="29"/>
      <c r="G51" s="52"/>
    </row>
    <row r="52" spans="1:7" x14ac:dyDescent="0.25">
      <c r="A52" s="16" t="s">
        <v>38</v>
      </c>
      <c r="B52" s="40" t="s">
        <v>39</v>
      </c>
      <c r="C52" s="13" t="s">
        <v>15</v>
      </c>
      <c r="D52" s="36">
        <v>17.649999999999999</v>
      </c>
      <c r="E52" s="22">
        <v>3222</v>
      </c>
      <c r="F52" s="37" t="s">
        <v>13</v>
      </c>
      <c r="G52" s="52"/>
    </row>
    <row r="53" spans="1:7" x14ac:dyDescent="0.25">
      <c r="A53" s="42" t="s">
        <v>40</v>
      </c>
      <c r="B53" s="40"/>
      <c r="C53" s="13"/>
      <c r="D53" s="27">
        <f>SUM(D52:D52)</f>
        <v>17.649999999999999</v>
      </c>
      <c r="E53" s="22"/>
      <c r="F53" s="29"/>
      <c r="G53" s="52"/>
    </row>
    <row r="54" spans="1:7" x14ac:dyDescent="0.25">
      <c r="A54" s="16" t="s">
        <v>27</v>
      </c>
      <c r="B54" s="40" t="s">
        <v>28</v>
      </c>
      <c r="C54" s="13" t="s">
        <v>29</v>
      </c>
      <c r="D54" s="36">
        <v>56.94</v>
      </c>
      <c r="E54" s="22">
        <v>3222</v>
      </c>
      <c r="F54" s="37" t="s">
        <v>13</v>
      </c>
      <c r="G54" s="52"/>
    </row>
    <row r="55" spans="1:7" x14ac:dyDescent="0.25">
      <c r="A55" s="42" t="s">
        <v>30</v>
      </c>
      <c r="B55" s="40"/>
      <c r="C55" s="13"/>
      <c r="D55" s="27">
        <f>SUM(D54:D54)</f>
        <v>56.94</v>
      </c>
      <c r="E55" s="22"/>
      <c r="F55" s="29"/>
      <c r="G55" s="52"/>
    </row>
    <row r="56" spans="1:7" x14ac:dyDescent="0.25">
      <c r="A56" s="16" t="s">
        <v>31</v>
      </c>
      <c r="B56" s="40" t="s">
        <v>32</v>
      </c>
      <c r="C56" s="13" t="s">
        <v>29</v>
      </c>
      <c r="D56" s="36">
        <v>69.010000000000005</v>
      </c>
      <c r="E56" s="22">
        <v>3222</v>
      </c>
      <c r="F56" s="37" t="s">
        <v>13</v>
      </c>
      <c r="G56" s="52"/>
    </row>
    <row r="57" spans="1:7" x14ac:dyDescent="0.25">
      <c r="A57" s="42" t="s">
        <v>33</v>
      </c>
      <c r="B57" s="40"/>
      <c r="C57" s="13"/>
      <c r="D57" s="27">
        <f>SUM(D56:D56)</f>
        <v>69.010000000000005</v>
      </c>
      <c r="E57" s="22"/>
      <c r="F57" s="37"/>
      <c r="G57" s="52"/>
    </row>
    <row r="58" spans="1:7" x14ac:dyDescent="0.25">
      <c r="A58" s="16" t="s">
        <v>31</v>
      </c>
      <c r="B58" s="40" t="s">
        <v>32</v>
      </c>
      <c r="C58" s="13" t="s">
        <v>29</v>
      </c>
      <c r="D58" s="36">
        <v>3.19</v>
      </c>
      <c r="E58" s="22">
        <v>3221</v>
      </c>
      <c r="F58" s="37" t="s">
        <v>21</v>
      </c>
      <c r="G58" s="52"/>
    </row>
    <row r="59" spans="1:7" x14ac:dyDescent="0.25">
      <c r="A59" s="16" t="s">
        <v>31</v>
      </c>
      <c r="B59" s="40" t="s">
        <v>32</v>
      </c>
      <c r="C59" s="13" t="s">
        <v>29</v>
      </c>
      <c r="D59" s="36">
        <v>13.74</v>
      </c>
      <c r="E59" s="22">
        <v>3221</v>
      </c>
      <c r="F59" s="37" t="s">
        <v>21</v>
      </c>
      <c r="G59" s="52"/>
    </row>
    <row r="60" spans="1:7" x14ac:dyDescent="0.25">
      <c r="A60" s="16" t="s">
        <v>31</v>
      </c>
      <c r="B60" s="40" t="s">
        <v>32</v>
      </c>
      <c r="C60" s="13" t="s">
        <v>29</v>
      </c>
      <c r="D60" s="36">
        <v>0.75</v>
      </c>
      <c r="E60" s="22">
        <v>3221</v>
      </c>
      <c r="F60" s="37" t="s">
        <v>21</v>
      </c>
      <c r="G60" s="52"/>
    </row>
    <row r="61" spans="1:7" x14ac:dyDescent="0.25">
      <c r="A61" s="42" t="s">
        <v>33</v>
      </c>
      <c r="B61" s="40"/>
      <c r="C61" s="13"/>
      <c r="D61" s="27">
        <f>SUM(D58:D60)</f>
        <v>17.68</v>
      </c>
      <c r="E61" s="22"/>
      <c r="F61" s="37"/>
      <c r="G61" s="52"/>
    </row>
    <row r="62" spans="1:7" x14ac:dyDescent="0.25">
      <c r="A62" s="16" t="s">
        <v>34</v>
      </c>
      <c r="B62" s="40" t="s">
        <v>35</v>
      </c>
      <c r="C62" s="13" t="s">
        <v>36</v>
      </c>
      <c r="D62" s="36">
        <v>1.65</v>
      </c>
      <c r="E62" s="22">
        <v>3222</v>
      </c>
      <c r="F62" s="37" t="s">
        <v>13</v>
      </c>
      <c r="G62" s="52"/>
    </row>
    <row r="63" spans="1:7" x14ac:dyDescent="0.25">
      <c r="A63" s="16" t="s">
        <v>34</v>
      </c>
      <c r="B63" s="40" t="s">
        <v>35</v>
      </c>
      <c r="C63" s="13" t="s">
        <v>36</v>
      </c>
      <c r="D63" s="36">
        <v>6.87</v>
      </c>
      <c r="E63" s="22">
        <v>3222</v>
      </c>
      <c r="F63" s="37" t="s">
        <v>13</v>
      </c>
      <c r="G63" s="52"/>
    </row>
    <row r="64" spans="1:7" x14ac:dyDescent="0.25">
      <c r="A64" s="16" t="s">
        <v>34</v>
      </c>
      <c r="B64" s="40" t="s">
        <v>35</v>
      </c>
      <c r="C64" s="13" t="s">
        <v>36</v>
      </c>
      <c r="D64" s="36">
        <v>6.36</v>
      </c>
      <c r="E64" s="22">
        <v>3222</v>
      </c>
      <c r="F64" s="37" t="s">
        <v>13</v>
      </c>
      <c r="G64" s="52"/>
    </row>
    <row r="65" spans="1:7" x14ac:dyDescent="0.25">
      <c r="A65" s="16" t="s">
        <v>34</v>
      </c>
      <c r="B65" s="40" t="s">
        <v>35</v>
      </c>
      <c r="C65" s="13" t="s">
        <v>36</v>
      </c>
      <c r="D65" s="36">
        <v>7.79</v>
      </c>
      <c r="E65" s="22">
        <v>3222</v>
      </c>
      <c r="F65" s="37" t="s">
        <v>13</v>
      </c>
      <c r="G65" s="52"/>
    </row>
    <row r="66" spans="1:7" x14ac:dyDescent="0.25">
      <c r="A66" s="16" t="s">
        <v>34</v>
      </c>
      <c r="B66" s="40" t="s">
        <v>35</v>
      </c>
      <c r="C66" s="13" t="s">
        <v>36</v>
      </c>
      <c r="D66" s="36">
        <v>8.56</v>
      </c>
      <c r="E66" s="22">
        <v>3222</v>
      </c>
      <c r="F66" s="37" t="s">
        <v>13</v>
      </c>
      <c r="G66" s="52"/>
    </row>
    <row r="67" spans="1:7" x14ac:dyDescent="0.25">
      <c r="A67" s="16" t="s">
        <v>34</v>
      </c>
      <c r="B67" s="40" t="s">
        <v>35</v>
      </c>
      <c r="C67" s="13" t="s">
        <v>36</v>
      </c>
      <c r="D67" s="36">
        <v>10.82</v>
      </c>
      <c r="E67" s="22">
        <v>3222</v>
      </c>
      <c r="F67" s="37" t="s">
        <v>13</v>
      </c>
      <c r="G67" s="52"/>
    </row>
    <row r="68" spans="1:7" x14ac:dyDescent="0.25">
      <c r="A68" s="16" t="s">
        <v>34</v>
      </c>
      <c r="B68" s="40" t="s">
        <v>35</v>
      </c>
      <c r="C68" s="13" t="s">
        <v>36</v>
      </c>
      <c r="D68" s="36">
        <v>21.72</v>
      </c>
      <c r="E68" s="22">
        <v>3222</v>
      </c>
      <c r="F68" s="37" t="s">
        <v>13</v>
      </c>
      <c r="G68" s="52"/>
    </row>
    <row r="69" spans="1:7" x14ac:dyDescent="0.25">
      <c r="A69" s="16" t="s">
        <v>34</v>
      </c>
      <c r="B69" s="40" t="s">
        <v>35</v>
      </c>
      <c r="C69" s="13" t="s">
        <v>36</v>
      </c>
      <c r="D69" s="36">
        <v>14.67</v>
      </c>
      <c r="E69" s="22">
        <v>3222</v>
      </c>
      <c r="F69" s="37" t="s">
        <v>13</v>
      </c>
      <c r="G69" s="52"/>
    </row>
    <row r="70" spans="1:7" x14ac:dyDescent="0.25">
      <c r="A70" s="16" t="s">
        <v>34</v>
      </c>
      <c r="B70" s="40" t="s">
        <v>35</v>
      </c>
      <c r="C70" s="13" t="s">
        <v>36</v>
      </c>
      <c r="D70" s="36">
        <v>7.36</v>
      </c>
      <c r="E70" s="22">
        <v>3222</v>
      </c>
      <c r="F70" s="37" t="s">
        <v>13</v>
      </c>
      <c r="G70" s="52"/>
    </row>
    <row r="71" spans="1:7" x14ac:dyDescent="0.25">
      <c r="A71" s="42" t="s">
        <v>37</v>
      </c>
      <c r="B71" s="40"/>
      <c r="C71" s="13"/>
      <c r="D71" s="27">
        <f>SUM(D62:D70)</f>
        <v>85.8</v>
      </c>
      <c r="E71" s="22"/>
      <c r="F71" s="37"/>
      <c r="G71" s="52"/>
    </row>
    <row r="72" spans="1:7" x14ac:dyDescent="0.25">
      <c r="A72" s="16" t="s">
        <v>34</v>
      </c>
      <c r="B72" s="40" t="s">
        <v>35</v>
      </c>
      <c r="C72" s="13" t="s">
        <v>36</v>
      </c>
      <c r="D72" s="36">
        <v>6.09</v>
      </c>
      <c r="E72" s="22">
        <v>3221</v>
      </c>
      <c r="F72" s="37" t="s">
        <v>21</v>
      </c>
      <c r="G72" s="52"/>
    </row>
    <row r="73" spans="1:7" x14ac:dyDescent="0.25">
      <c r="A73" s="16" t="s">
        <v>34</v>
      </c>
      <c r="B73" s="40" t="s">
        <v>35</v>
      </c>
      <c r="C73" s="13" t="s">
        <v>36</v>
      </c>
      <c r="D73" s="36">
        <v>3.22</v>
      </c>
      <c r="E73" s="22">
        <v>3221</v>
      </c>
      <c r="F73" s="37" t="s">
        <v>21</v>
      </c>
      <c r="G73" s="52"/>
    </row>
    <row r="74" spans="1:7" x14ac:dyDescent="0.25">
      <c r="A74" s="42" t="s">
        <v>37</v>
      </c>
      <c r="B74" s="40"/>
      <c r="C74" s="13"/>
      <c r="D74" s="27">
        <f>SUM(D72:D73)</f>
        <v>9.31</v>
      </c>
      <c r="E74" s="22"/>
      <c r="F74" s="37"/>
      <c r="G74" s="52"/>
    </row>
    <row r="75" spans="1:7" x14ac:dyDescent="0.25">
      <c r="A75" s="16" t="s">
        <v>38</v>
      </c>
      <c r="B75" s="40" t="s">
        <v>39</v>
      </c>
      <c r="C75" s="13" t="s">
        <v>15</v>
      </c>
      <c r="D75" s="36">
        <v>46.65</v>
      </c>
      <c r="E75" s="22">
        <v>3221</v>
      </c>
      <c r="F75" s="37" t="s">
        <v>21</v>
      </c>
      <c r="G75" s="52"/>
    </row>
    <row r="76" spans="1:7" x14ac:dyDescent="0.25">
      <c r="A76" s="16" t="s">
        <v>38</v>
      </c>
      <c r="B76" s="40" t="s">
        <v>39</v>
      </c>
      <c r="C76" s="13" t="s">
        <v>15</v>
      </c>
      <c r="D76" s="36">
        <v>11.8</v>
      </c>
      <c r="E76" s="22">
        <v>3221</v>
      </c>
      <c r="F76" s="37" t="s">
        <v>21</v>
      </c>
      <c r="G76" s="52"/>
    </row>
    <row r="77" spans="1:7" x14ac:dyDescent="0.25">
      <c r="A77" s="16" t="s">
        <v>38</v>
      </c>
      <c r="B77" s="40" t="s">
        <v>39</v>
      </c>
      <c r="C77" s="13" t="s">
        <v>15</v>
      </c>
      <c r="D77" s="36">
        <v>37.299999999999997</v>
      </c>
      <c r="E77" s="22">
        <v>3221</v>
      </c>
      <c r="F77" s="37" t="s">
        <v>21</v>
      </c>
      <c r="G77" s="52"/>
    </row>
    <row r="78" spans="1:7" x14ac:dyDescent="0.25">
      <c r="A78" s="42" t="s">
        <v>40</v>
      </c>
      <c r="B78" s="40"/>
      <c r="C78" s="13"/>
      <c r="D78" s="27">
        <f>SUM(D75:D77)</f>
        <v>95.75</v>
      </c>
      <c r="E78" s="22"/>
      <c r="F78" s="29"/>
    </row>
    <row r="79" spans="1:7" x14ac:dyDescent="0.25">
      <c r="A79" s="42"/>
      <c r="B79" s="40"/>
      <c r="C79" s="13"/>
      <c r="D79" s="27"/>
      <c r="E79" s="22"/>
      <c r="F79" s="37"/>
    </row>
    <row r="80" spans="1:7" x14ac:dyDescent="0.25">
      <c r="A80" s="4"/>
      <c r="B80" s="4"/>
      <c r="C80" s="10" t="s">
        <v>64</v>
      </c>
      <c r="D80" s="6">
        <f>SUM(D13+D16+D17+D18+D19+D20+D21+D22+D23+D24+D29+D37+D39+D41+D43+D46+D51+D53+D55+D57+D61+D71+D74+D78)</f>
        <v>3510.01</v>
      </c>
      <c r="E80" s="5"/>
      <c r="F80" s="8"/>
    </row>
    <row r="81" spans="4:4" x14ac:dyDescent="0.25">
      <c r="D81" s="7"/>
    </row>
    <row r="82" spans="4:4" x14ac:dyDescent="0.25">
      <c r="D82" s="7"/>
    </row>
  </sheetData>
  <mergeCells count="7">
    <mergeCell ref="A8:F8"/>
    <mergeCell ref="A1:F1"/>
    <mergeCell ref="A2:F2"/>
    <mergeCell ref="A3:F3"/>
    <mergeCell ref="A4:F4"/>
    <mergeCell ref="A5:F5"/>
    <mergeCell ref="A7:F7"/>
  </mergeCells>
  <pageMargins left="0.7" right="0.7" top="0.75" bottom="0.75" header="0.3" footer="0.3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Manager/>
  <Company>Microsoft Corporation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Marina Brenko</dc:creator>
  <cp:keywords/>
  <dc:description/>
  <cp:lastModifiedBy>Marina Brenko</cp:lastModifiedBy>
  <cp:revision/>
  <dcterms:created xsi:type="dcterms:W3CDTF">2024-02-15T13:45:35Z</dcterms:created>
  <dcterms:modified xsi:type="dcterms:W3CDTF">2026-02-18T09:36:05Z</dcterms:modified>
  <cp:category/>
  <cp:contentStatus/>
</cp:coreProperties>
</file>