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Users\mbrenko\Downloads\"/>
    </mc:Choice>
  </mc:AlternateContent>
  <xr:revisionPtr revIDLastSave="0" documentId="13_ncr:1_{0A25ED0D-84C9-474E-A738-50D16E6F43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1" l="1"/>
  <c r="D33" i="1"/>
  <c r="D45" i="1"/>
  <c r="D43" i="1"/>
  <c r="D41" i="1"/>
  <c r="D39" i="1"/>
  <c r="D37" i="1"/>
  <c r="D35" i="1"/>
  <c r="D30" i="1"/>
  <c r="D28" i="1"/>
  <c r="D19" i="1"/>
  <c r="D22" i="1"/>
  <c r="D17" i="1"/>
  <c r="D15" i="1"/>
  <c r="D13" i="1"/>
</calcChain>
</file>

<file path=xl/sharedStrings.xml><?xml version="1.0" encoding="utf-8"?>
<sst xmlns="http://schemas.openxmlformats.org/spreadsheetml/2006/main" count="94" uniqueCount="68">
  <si>
    <t>CENTAR ZA PRUŽANJE USLUGA U ZAJEDNICI PULA-POLA</t>
  </si>
  <si>
    <t>PULA Boškovićev uspon 6</t>
  </si>
  <si>
    <t>2390001-1100020020</t>
  </si>
  <si>
    <t>Informacija o trošenju sredstava za mjesec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</si>
  <si>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</si>
  <si>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</si>
  <si>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</si>
  <si>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</si>
  <si>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</si>
  <si>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</si>
  <si>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HPB Hrv. poštanska banka </t>
  </si>
  <si>
    <t>87939104217</t>
  </si>
  <si>
    <t>3431</t>
  </si>
  <si>
    <t>Bankarske usluge i usluge platnog prometa</t>
  </si>
  <si>
    <t>Naknade građanima i kućanstvima u novcu</t>
  </si>
  <si>
    <t>Službena putovanja</t>
  </si>
  <si>
    <t>Materijal i sirovine</t>
  </si>
  <si>
    <t>LJEKARNE PRIMA PHARME</t>
  </si>
  <si>
    <t>HŽ - PUTNIČKI PRIJEVOZ</t>
  </si>
  <si>
    <t>80572192786</t>
  </si>
  <si>
    <t>Naknade građanima i kućanstvima u naravi</t>
  </si>
  <si>
    <t>ORGANIZATOR</t>
  </si>
  <si>
    <t>Stručno usavršavanje zaposlenika</t>
  </si>
  <si>
    <t>ZAGREB</t>
  </si>
  <si>
    <t>PULA</t>
  </si>
  <si>
    <t>UKUPNO LJEKARNE PRIMA PHARME:</t>
  </si>
  <si>
    <t>UKUPNO HPB HRV.POŠTANSKA BANKA</t>
  </si>
  <si>
    <t>UKUPNO HŽ - PUTNIČKI PRIJEVOZ</t>
  </si>
  <si>
    <t>UKUPNO ORGANIZATOR</t>
  </si>
  <si>
    <t>13439120211</t>
  </si>
  <si>
    <t>3211</t>
  </si>
  <si>
    <t>UKUPNO BINA ISTRA D.D.</t>
  </si>
  <si>
    <t>46102786248</t>
  </si>
  <si>
    <t>Uredski materijal i ostali materijalni rashodi</t>
  </si>
  <si>
    <t>u periodu od 01/02/2024 do 29/02/2024</t>
  </si>
  <si>
    <t>Datum:  18.03.2024</t>
  </si>
  <si>
    <t>UKUPNO 02/2024:</t>
  </si>
  <si>
    <t>NARODNE NOVINE D.D.</t>
  </si>
  <si>
    <t>64546066176</t>
  </si>
  <si>
    <t>Usluge promidžbe i informiranja</t>
  </si>
  <si>
    <t>UKUPNO NARODNE NOVINE D.D.</t>
  </si>
  <si>
    <t>PSIHOLOŠKI CENTAR CARPE DIEM</t>
  </si>
  <si>
    <t>25812817191</t>
  </si>
  <si>
    <t>89516372197</t>
  </si>
  <si>
    <t>UKUPNO DECHATLON ZAGREB DOO</t>
  </si>
  <si>
    <t>UKUPNO NARODNE NOVINE DD ZAGREB</t>
  </si>
  <si>
    <t>BRIONI DOO PULA</t>
  </si>
  <si>
    <t>78706979190</t>
  </si>
  <si>
    <t>UKUPNO BRIONI DOO PULA</t>
  </si>
  <si>
    <t>JADROLINIJA RIJEKA</t>
  </si>
  <si>
    <t>38453148181</t>
  </si>
  <si>
    <t>RIJEKA</t>
  </si>
  <si>
    <t>UKUPNO JADROLINIJA RIJEKA</t>
  </si>
  <si>
    <t>AUTOTRANS D.D.</t>
  </si>
  <si>
    <t>19819724166</t>
  </si>
  <si>
    <t>UKUPNO AUTOTRANS D.D.</t>
  </si>
  <si>
    <t>96328250067</t>
  </si>
  <si>
    <t>ORHIDEJA PIZZERIA OBRT</t>
  </si>
  <si>
    <t>58276382418</t>
  </si>
  <si>
    <t>ŽMINJ</t>
  </si>
  <si>
    <t>Naknade za smještaj na službenom putu u zemlji</t>
  </si>
  <si>
    <t>UKUPNO ORHIDEJA PIZZERIA OBRT</t>
  </si>
  <si>
    <t>NARODNE NOVINE D.D. ZAGREB</t>
  </si>
  <si>
    <t>PULA PROMET</t>
  </si>
  <si>
    <t>UKUPNO PULA PROMET</t>
  </si>
  <si>
    <t>DECHATLON ZAGREB D.O.O.</t>
  </si>
  <si>
    <t>LUPOGLAV</t>
  </si>
  <si>
    <t xml:space="preserve">BINA ISTRA d.d.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</si>
</sst>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 tint="0.1499984740745262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6" fillId="0" borderId="1" xfId="1" applyFont="1" applyBorder="1" applyAlignment="1">
      <alignment horizontal="left" vertical="center" wrapText="1"/>
    </xf>
    <xf numFmtId="0" fontId="0" fillId="0" borderId="1" xfId="0" applyBorder="1"/>
    <xf numFmtId="49" fontId="1" fillId="0" borderId="1" xfId="0" quotePrefix="1" applyNumberFormat="1" applyFont="1" applyBorder="1"/>
    <xf numFmtId="49" fontId="0" fillId="0" borderId="1" xfId="0" applyNumberFormat="1" applyBorder="1"/>
    <xf numFmtId="0" fontId="7" fillId="0" borderId="1" xfId="1" applyFont="1" applyBorder="1" applyAlignment="1">
      <alignment horizontal="left" vertical="center" wrapText="1"/>
    </xf>
    <xf numFmtId="0" fontId="5" fillId="0" borderId="1" xfId="0" quotePrefix="1" applyFont="1" applyBorder="1"/>
    <xf numFmtId="4" fontId="5" fillId="0" borderId="1" xfId="0" applyNumberFormat="1" applyFont="1" applyBorder="1"/>
    <xf numFmtId="4" fontId="0" fillId="0" borderId="0" xfId="0" applyNumberFormat="1"/>
    <xf numFmtId="0" fontId="9" fillId="0" borderId="1" xfId="0" quotePrefix="1" applyFont="1" applyBorder="1"/>
    <xf numFmtId="49" fontId="9" fillId="0" borderId="1" xfId="0" quotePrefix="1" applyNumberFormat="1" applyFont="1" applyBorder="1"/>
    <xf numFmtId="4" fontId="9" fillId="0" borderId="1" xfId="0" applyNumberFormat="1" applyFont="1" applyBorder="1"/>
    <xf numFmtId="0" fontId="10" fillId="0" borderId="1" xfId="0" quotePrefix="1" applyFont="1" applyBorder="1"/>
    <xf numFmtId="4" fontId="10" fillId="0" borderId="1" xfId="0" applyNumberFormat="1" applyFont="1" applyBorder="1"/>
    <xf numFmtId="0" fontId="9" fillId="0" borderId="1" xfId="0" quotePrefix="1" applyFont="1" applyBorder="1" applyAlignment="1">
      <alignment horizontal="right"/>
    </xf>
    <xf numFmtId="49" fontId="11" fillId="0" borderId="1" xfId="0" quotePrefix="1" applyNumberFormat="1" applyFont="1" applyBorder="1"/>
    <xf numFmtId="0" fontId="11" fillId="0" borderId="1" xfId="0" quotePrefix="1" applyFont="1" applyBorder="1"/>
    <xf numFmtId="49" fontId="8" fillId="0" borderId="1" xfId="0" applyNumberFormat="1" applyFont="1" applyBorder="1"/>
    <xf numFmtId="0" fontId="12" fillId="0" borderId="1" xfId="0" quotePrefix="1" applyFont="1" applyBorder="1"/>
    <xf numFmtId="0" fontId="5" fillId="0" borderId="1" xfId="0" quotePrefix="1" applyFont="1" applyBorder="1" applyAlignment="1">
      <alignment horizontal="right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1" fillId="0" borderId="1" xfId="0" quotePrefix="1" applyFont="1" applyBorder="1" applyAlignment="1">
      <alignment horizontal="center"/>
    </xf>
    <xf numFmtId="0" fontId="9" fillId="0" borderId="1" xfId="0" quotePrefix="1" applyFont="1" applyBorder="1" applyAlignment="1">
      <alignment horizontal="center"/>
    </xf>
    <xf numFmtId="0" fontId="8" fillId="0" borderId="1" xfId="0" applyFont="1" applyBorder="1" applyAlignment="1">
      <alignment horizontal="center"/>
    </xf>
  </cellXfs>
  <cellStyles count="2">
    <cellStyle name="Normalno" xfId="0" builtinId="0"/>
    <cellStyle name="Obično_List4" xfId="1" xr:uid="{C1483A66-BDED-4722-A062-C68E7F37F8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8"/>
  <sheetViews>
    <sheetView tabSelected="1" topLeftCell="A10" workbookViewId="0">
      <selection activeCell="C10" sqref="C10"/>
    </sheetView>
  </sheetViews>
  <sheetFormatPr defaultRowHeight="15" x14ac:dyDescent="0.25"/>
  <cols>
    <col min="1" max="1" width="40.5703125" customWidth="1"/>
    <col min="2" max="2" width="18.7109375" customWidth="1"/>
    <col min="3" max="3" width="26.5703125" customWidth="1"/>
    <col min="4" max="4" width="33" customWidth="1"/>
    <col min="5" max="5" width="20.7109375" customWidth="1"/>
    <col min="6" max="6" width="41" customWidth="1"/>
  </cols>
  <sheetData>
    <row r="1" spans="1:25" x14ac:dyDescent="0.25">
      <c r="A1" s="33" t="s">
        <v>35</v>
      </c>
      <c r="B1" s="34"/>
      <c r="C1" s="34"/>
      <c r="D1" s="34"/>
      <c r="E1" s="34"/>
      <c r="F1" s="34"/>
    </row>
    <row r="2" spans="1:25" x14ac:dyDescent="0.25">
      <c r="A2" s="35" t="s">
        <v>0</v>
      </c>
      <c r="B2" s="31"/>
      <c r="C2" s="31"/>
      <c r="D2" s="31"/>
      <c r="E2" s="31"/>
      <c r="F2" s="31"/>
    </row>
    <row r="3" spans="1:25" x14ac:dyDescent="0.25">
      <c r="A3" s="35" t="s">
        <v>1</v>
      </c>
      <c r="B3" s="31"/>
      <c r="C3" s="31"/>
      <c r="D3" s="31"/>
      <c r="E3" s="31"/>
      <c r="F3" s="31"/>
    </row>
    <row r="4" spans="1:25" x14ac:dyDescent="0.25">
      <c r="A4" s="35" t="s">
        <v>2</v>
      </c>
      <c r="B4" s="31"/>
      <c r="C4" s="31"/>
      <c r="D4" s="31"/>
      <c r="E4" s="31"/>
      <c r="F4" s="31"/>
    </row>
    <row r="5" spans="1:25" ht="18" x14ac:dyDescent="0.25">
      <c r="A5" s="36" t="s">
        <v>3</v>
      </c>
      <c r="B5" s="32"/>
      <c r="C5" s="32"/>
      <c r="D5" s="32"/>
      <c r="E5" s="32"/>
      <c r="F5" s="32"/>
    </row>
    <row r="7" spans="1:25" x14ac:dyDescent="0.25">
      <c r="A7" s="37" t="s">
        <v>34</v>
      </c>
      <c r="B7" s="32"/>
      <c r="C7" s="32"/>
      <c r="D7" s="32"/>
      <c r="E7" s="32"/>
      <c r="F7" s="32"/>
    </row>
    <row r="8" spans="1:25" ht="15.75" x14ac:dyDescent="0.25">
      <c r="A8" s="30"/>
      <c r="B8" s="31"/>
      <c r="C8" s="31"/>
      <c r="D8" s="31"/>
      <c r="E8" s="31"/>
      <c r="F8" s="32"/>
      <c r="G8" s="1"/>
    </row>
    <row r="10" spans="1:25" x14ac:dyDescent="0.25">
      <c r="A10" s="3" t="s">
        <v>4</v>
      </c>
      <c r="B10" s="3" t="s">
        <v>5</v>
      </c>
      <c r="C10" s="3" t="s">
        <v>6</v>
      </c>
      <c r="D10" s="3" t="s">
        <v>7</v>
      </c>
      <c r="E10" s="3" t="s">
        <v>8</v>
      </c>
      <c r="F10" s="3" t="s">
        <v>9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4" t="s">
        <v>67</v>
      </c>
      <c r="B12" s="4" t="s">
        <v>29</v>
      </c>
      <c r="C12" s="38" t="s">
        <v>66</v>
      </c>
      <c r="D12" s="5">
        <v>100</v>
      </c>
      <c r="E12" s="6" t="s">
        <v>30</v>
      </c>
      <c r="F12" s="15" t="s">
        <v>15</v>
      </c>
    </row>
    <row r="13" spans="1:25" x14ac:dyDescent="0.25">
      <c r="A13" s="16" t="s">
        <v>31</v>
      </c>
      <c r="B13" s="13"/>
      <c r="C13" s="38"/>
      <c r="D13" s="17">
        <f>D12</f>
        <v>100</v>
      </c>
      <c r="E13" s="6"/>
      <c r="F13" s="15"/>
    </row>
    <row r="14" spans="1:25" x14ac:dyDescent="0.25">
      <c r="A14" s="4" t="s">
        <v>37</v>
      </c>
      <c r="B14" s="13" t="s">
        <v>38</v>
      </c>
      <c r="C14" s="38" t="s">
        <v>23</v>
      </c>
      <c r="D14" s="5">
        <v>590</v>
      </c>
      <c r="E14" s="6">
        <v>3233</v>
      </c>
      <c r="F14" s="15" t="s">
        <v>39</v>
      </c>
    </row>
    <row r="15" spans="1:25" x14ac:dyDescent="0.25">
      <c r="A15" s="16" t="s">
        <v>40</v>
      </c>
      <c r="B15" s="13"/>
      <c r="C15" s="38"/>
      <c r="D15" s="17">
        <f>D14</f>
        <v>590</v>
      </c>
      <c r="E15" s="6"/>
      <c r="F15" s="15"/>
    </row>
    <row r="16" spans="1:25" x14ac:dyDescent="0.25">
      <c r="A16" s="4" t="s">
        <v>10</v>
      </c>
      <c r="B16" s="13" t="s">
        <v>11</v>
      </c>
      <c r="C16" s="38" t="s">
        <v>23</v>
      </c>
      <c r="D16" s="5">
        <v>23.32</v>
      </c>
      <c r="E16" s="6" t="s">
        <v>12</v>
      </c>
      <c r="F16" s="15" t="s">
        <v>13</v>
      </c>
    </row>
    <row r="17" spans="1:6" x14ac:dyDescent="0.25">
      <c r="A17" s="16" t="s">
        <v>26</v>
      </c>
      <c r="B17" s="13"/>
      <c r="C17" s="38"/>
      <c r="D17" s="17">
        <f>D16</f>
        <v>23.32</v>
      </c>
      <c r="E17" s="6"/>
      <c r="F17" s="15"/>
    </row>
    <row r="18" spans="1:6" x14ac:dyDescent="0.25">
      <c r="A18" s="4" t="s">
        <v>41</v>
      </c>
      <c r="B18" s="13" t="s">
        <v>42</v>
      </c>
      <c r="C18" s="38" t="s">
        <v>23</v>
      </c>
      <c r="D18" s="5">
        <v>150</v>
      </c>
      <c r="E18" s="6">
        <v>3213</v>
      </c>
      <c r="F18" s="15" t="s">
        <v>22</v>
      </c>
    </row>
    <row r="19" spans="1:6" x14ac:dyDescent="0.25">
      <c r="A19" s="16" t="s">
        <v>26</v>
      </c>
      <c r="B19" s="13"/>
      <c r="C19" s="38"/>
      <c r="D19" s="17">
        <f>D18</f>
        <v>150</v>
      </c>
      <c r="E19" s="6"/>
      <c r="F19" s="15"/>
    </row>
    <row r="20" spans="1:6" x14ac:dyDescent="0.25">
      <c r="A20" s="4" t="s">
        <v>21</v>
      </c>
      <c r="B20" s="13">
        <v>46102786248</v>
      </c>
      <c r="C20" s="38" t="s">
        <v>23</v>
      </c>
      <c r="D20" s="5">
        <v>406.25</v>
      </c>
      <c r="E20" s="6">
        <v>3213</v>
      </c>
      <c r="F20" s="15" t="s">
        <v>22</v>
      </c>
    </row>
    <row r="21" spans="1:6" x14ac:dyDescent="0.25">
      <c r="A21" s="4" t="s">
        <v>21</v>
      </c>
      <c r="B21" s="13" t="s">
        <v>32</v>
      </c>
      <c r="C21" s="38" t="s">
        <v>23</v>
      </c>
      <c r="D21" s="5">
        <v>141</v>
      </c>
      <c r="E21" s="6">
        <v>3221</v>
      </c>
      <c r="F21" s="15" t="s">
        <v>33</v>
      </c>
    </row>
    <row r="22" spans="1:6" x14ac:dyDescent="0.25">
      <c r="A22" s="16" t="s">
        <v>28</v>
      </c>
      <c r="B22" s="14"/>
      <c r="C22" s="39"/>
      <c r="D22" s="17">
        <f>D20+D21</f>
        <v>547.25</v>
      </c>
      <c r="E22" s="12"/>
      <c r="F22" s="11"/>
    </row>
    <row r="23" spans="1:6" x14ac:dyDescent="0.25">
      <c r="A23" s="26"/>
      <c r="B23" s="25"/>
      <c r="C23" s="40"/>
      <c r="D23" s="23">
        <v>842.75</v>
      </c>
      <c r="E23" s="29">
        <v>3721</v>
      </c>
      <c r="F23" s="11" t="s">
        <v>14</v>
      </c>
    </row>
    <row r="24" spans="1:6" x14ac:dyDescent="0.25">
      <c r="A24" s="26"/>
      <c r="B24" s="25"/>
      <c r="C24" s="40"/>
      <c r="D24" s="23">
        <v>465</v>
      </c>
      <c r="E24" s="29">
        <v>3211</v>
      </c>
      <c r="F24" s="11" t="s">
        <v>15</v>
      </c>
    </row>
    <row r="25" spans="1:6" x14ac:dyDescent="0.25">
      <c r="A25" s="26"/>
      <c r="B25" s="25"/>
      <c r="C25" s="40"/>
      <c r="D25" s="23">
        <v>5</v>
      </c>
      <c r="E25" s="29">
        <v>3722</v>
      </c>
      <c r="F25" s="11" t="s">
        <v>20</v>
      </c>
    </row>
    <row r="26" spans="1:6" x14ac:dyDescent="0.25">
      <c r="A26" s="26"/>
      <c r="B26" s="25"/>
      <c r="C26" s="40"/>
      <c r="D26" s="23">
        <v>97.56</v>
      </c>
      <c r="E26" s="29">
        <v>3211</v>
      </c>
      <c r="F26" s="11" t="s">
        <v>60</v>
      </c>
    </row>
    <row r="27" spans="1:6" x14ac:dyDescent="0.25">
      <c r="A27" s="19" t="s">
        <v>65</v>
      </c>
      <c r="B27" s="20" t="s">
        <v>43</v>
      </c>
      <c r="C27" s="41" t="s">
        <v>23</v>
      </c>
      <c r="D27" s="21">
        <v>3.98</v>
      </c>
      <c r="E27" s="6">
        <v>3221</v>
      </c>
      <c r="F27" s="15" t="s">
        <v>33</v>
      </c>
    </row>
    <row r="28" spans="1:6" x14ac:dyDescent="0.25">
      <c r="A28" s="22" t="s">
        <v>44</v>
      </c>
      <c r="B28" s="20"/>
      <c r="C28" s="41"/>
      <c r="D28" s="23">
        <f>D27</f>
        <v>3.98</v>
      </c>
      <c r="E28" s="6"/>
      <c r="F28" s="11"/>
    </row>
    <row r="29" spans="1:6" x14ac:dyDescent="0.25">
      <c r="A29" s="19" t="s">
        <v>62</v>
      </c>
      <c r="B29" s="20" t="s">
        <v>38</v>
      </c>
      <c r="C29" s="41" t="s">
        <v>23</v>
      </c>
      <c r="D29" s="23">
        <v>4</v>
      </c>
      <c r="E29" s="6">
        <v>3221</v>
      </c>
      <c r="F29" s="15" t="s">
        <v>33</v>
      </c>
    </row>
    <row r="30" spans="1:6" x14ac:dyDescent="0.25">
      <c r="A30" s="22" t="s">
        <v>45</v>
      </c>
      <c r="B30" s="20"/>
      <c r="C30" s="41"/>
      <c r="D30" s="23">
        <f>D29</f>
        <v>4</v>
      </c>
      <c r="E30" s="6"/>
      <c r="F30" s="11"/>
    </row>
    <row r="31" spans="1:6" x14ac:dyDescent="0.25">
      <c r="A31" s="19" t="s">
        <v>17</v>
      </c>
      <c r="B31" s="20">
        <v>28285339387</v>
      </c>
      <c r="C31" s="41" t="s">
        <v>24</v>
      </c>
      <c r="D31" s="21">
        <v>4.54</v>
      </c>
      <c r="E31" s="6">
        <v>3222</v>
      </c>
      <c r="F31" s="15" t="s">
        <v>16</v>
      </c>
    </row>
    <row r="32" spans="1:6" x14ac:dyDescent="0.25">
      <c r="A32" s="19" t="s">
        <v>17</v>
      </c>
      <c r="B32" s="20">
        <v>28285339387</v>
      </c>
      <c r="C32" s="41" t="s">
        <v>24</v>
      </c>
      <c r="D32" s="21">
        <v>1.2</v>
      </c>
      <c r="E32" s="6">
        <v>3222</v>
      </c>
      <c r="F32" s="15" t="s">
        <v>16</v>
      </c>
    </row>
    <row r="33" spans="1:6" x14ac:dyDescent="0.25">
      <c r="A33" s="22" t="s">
        <v>25</v>
      </c>
      <c r="B33" s="20"/>
      <c r="C33" s="41"/>
      <c r="D33" s="23">
        <f>D31+D32</f>
        <v>5.74</v>
      </c>
      <c r="E33" s="6"/>
      <c r="F33" s="15"/>
    </row>
    <row r="34" spans="1:6" x14ac:dyDescent="0.25">
      <c r="A34" s="19" t="s">
        <v>46</v>
      </c>
      <c r="B34" s="20" t="s">
        <v>47</v>
      </c>
      <c r="C34" s="41" t="s">
        <v>24</v>
      </c>
      <c r="D34" s="21">
        <v>178.7</v>
      </c>
      <c r="E34" s="6">
        <v>3722</v>
      </c>
      <c r="F34" s="15" t="s">
        <v>20</v>
      </c>
    </row>
    <row r="35" spans="1:6" x14ac:dyDescent="0.25">
      <c r="A35" s="22" t="s">
        <v>48</v>
      </c>
      <c r="B35" s="20"/>
      <c r="C35" s="41"/>
      <c r="D35" s="23">
        <f>D34</f>
        <v>178.7</v>
      </c>
      <c r="E35" s="6"/>
      <c r="F35" s="15"/>
    </row>
    <row r="36" spans="1:6" x14ac:dyDescent="0.25">
      <c r="A36" s="19" t="s">
        <v>49</v>
      </c>
      <c r="B36" s="20" t="s">
        <v>50</v>
      </c>
      <c r="C36" s="41" t="s">
        <v>51</v>
      </c>
      <c r="D36" s="21">
        <v>33.96</v>
      </c>
      <c r="E36" s="24">
        <v>3722</v>
      </c>
      <c r="F36" s="15" t="s">
        <v>20</v>
      </c>
    </row>
    <row r="37" spans="1:6" x14ac:dyDescent="0.25">
      <c r="A37" s="22" t="s">
        <v>52</v>
      </c>
      <c r="B37" s="25"/>
      <c r="C37" s="40"/>
      <c r="D37" s="23">
        <f>D36</f>
        <v>33.96</v>
      </c>
      <c r="E37" s="24"/>
      <c r="F37" s="15"/>
    </row>
    <row r="38" spans="1:6" x14ac:dyDescent="0.25">
      <c r="A38" s="19" t="s">
        <v>53</v>
      </c>
      <c r="B38" s="20" t="s">
        <v>54</v>
      </c>
      <c r="C38" s="41" t="s">
        <v>51</v>
      </c>
      <c r="D38" s="21">
        <v>108.6</v>
      </c>
      <c r="E38" s="24">
        <v>3722</v>
      </c>
      <c r="F38" s="15" t="s">
        <v>20</v>
      </c>
    </row>
    <row r="39" spans="1:6" x14ac:dyDescent="0.25">
      <c r="A39" s="22" t="s">
        <v>55</v>
      </c>
      <c r="B39" s="20"/>
      <c r="C39" s="41"/>
      <c r="D39" s="23">
        <f>D38</f>
        <v>108.6</v>
      </c>
      <c r="E39" s="24"/>
      <c r="F39" s="15"/>
    </row>
    <row r="40" spans="1:6" x14ac:dyDescent="0.25">
      <c r="A40" s="4" t="s">
        <v>18</v>
      </c>
      <c r="B40" s="13" t="s">
        <v>19</v>
      </c>
      <c r="C40" s="38" t="s">
        <v>23</v>
      </c>
      <c r="D40" s="5">
        <v>13.68</v>
      </c>
      <c r="E40" s="6">
        <v>3722</v>
      </c>
      <c r="F40" s="15" t="s">
        <v>20</v>
      </c>
    </row>
    <row r="41" spans="1:6" x14ac:dyDescent="0.25">
      <c r="A41" s="16" t="s">
        <v>27</v>
      </c>
      <c r="B41" s="13"/>
      <c r="C41" s="38"/>
      <c r="D41" s="17">
        <f>D40</f>
        <v>13.68</v>
      </c>
      <c r="E41" s="6"/>
      <c r="F41" s="15"/>
    </row>
    <row r="42" spans="1:6" x14ac:dyDescent="0.25">
      <c r="A42" s="4" t="s">
        <v>63</v>
      </c>
      <c r="B42" s="13" t="s">
        <v>56</v>
      </c>
      <c r="C42" s="38" t="s">
        <v>24</v>
      </c>
      <c r="D42" s="17">
        <v>9.6</v>
      </c>
      <c r="E42" s="6">
        <v>3722</v>
      </c>
      <c r="F42" s="15" t="s">
        <v>20</v>
      </c>
    </row>
    <row r="43" spans="1:6" x14ac:dyDescent="0.25">
      <c r="A43" s="16" t="s">
        <v>64</v>
      </c>
      <c r="B43" s="13"/>
      <c r="C43" s="38"/>
      <c r="D43" s="23">
        <f>D42</f>
        <v>9.6</v>
      </c>
      <c r="E43" s="6"/>
      <c r="F43" s="15"/>
    </row>
    <row r="44" spans="1:6" x14ac:dyDescent="0.25">
      <c r="A44" s="4" t="s">
        <v>57</v>
      </c>
      <c r="B44" s="13" t="s">
        <v>58</v>
      </c>
      <c r="C44" s="38" t="s">
        <v>59</v>
      </c>
      <c r="D44" s="5">
        <v>148.30000000000001</v>
      </c>
      <c r="E44" s="6">
        <v>3222</v>
      </c>
      <c r="F44" s="15" t="s">
        <v>16</v>
      </c>
    </row>
    <row r="45" spans="1:6" x14ac:dyDescent="0.25">
      <c r="A45" s="28" t="s">
        <v>61</v>
      </c>
      <c r="B45" s="27"/>
      <c r="C45" s="42"/>
      <c r="D45" s="23">
        <f>D44</f>
        <v>148.30000000000001</v>
      </c>
      <c r="E45" s="12"/>
      <c r="F45" s="11"/>
    </row>
    <row r="46" spans="1:6" x14ac:dyDescent="0.25">
      <c r="A46" s="7"/>
      <c r="B46" s="7"/>
      <c r="C46" s="9" t="s">
        <v>36</v>
      </c>
      <c r="D46" s="10">
        <f>SUM(D13+D15+D17+D19+D23+D24+D25+D26+D22+D28+D30+D33+D35+D37+D39+D41+D43+D45)</f>
        <v>3327.4399999999996</v>
      </c>
      <c r="E46" s="8"/>
      <c r="F46" s="7"/>
    </row>
    <row r="47" spans="1:6" x14ac:dyDescent="0.25">
      <c r="D47" s="18"/>
    </row>
    <row r="48" spans="1:6" x14ac:dyDescent="0.25">
      <c r="D48" s="18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Brenko</dc:creator>
  <cp:keywords/>
  <dc:description/>
  <cp:lastModifiedBy>Marina Brenko</cp:lastModifiedBy>
  <cp:revision/>
  <dcterms:created xsi:type="dcterms:W3CDTF">2024-02-15T13:45:35Z</dcterms:created>
  <dcterms:modified xsi:type="dcterms:W3CDTF">2024-03-18T14:28:45Z</dcterms:modified>
  <cp:category/>
  <cp:contentStatus/>
</cp:coreProperties>
</file>