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853532A5-67FA-485C-ADA6-ACEFB261B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D123" i="1"/>
  <c r="D83" i="1"/>
  <c r="D60" i="1"/>
  <c r="D72" i="1"/>
  <c r="D70" i="1"/>
  <c r="D92" i="1"/>
  <c r="D114" i="1"/>
  <c r="D118" i="1"/>
  <c r="D47" i="1"/>
  <c r="D45" i="1" l="1"/>
  <c r="D43" i="1"/>
  <c r="D41" i="1"/>
  <c r="D39" i="1"/>
  <c r="D37" i="1"/>
  <c r="D35" i="1"/>
  <c r="D33" i="1"/>
  <c r="D31" i="1"/>
  <c r="D29" i="1"/>
  <c r="D27" i="1"/>
  <c r="D99" i="1"/>
  <c r="D96" i="1"/>
  <c r="D87" i="1"/>
  <c r="D85" i="1"/>
  <c r="D68" i="1"/>
  <c r="D66" i="1"/>
  <c r="D62" i="1"/>
  <c r="D64" i="1"/>
  <c r="D58" i="1"/>
  <c r="D77" i="1"/>
  <c r="D74" i="1"/>
  <c r="D25" i="1"/>
  <c r="D23" i="1"/>
  <c r="D15" i="1" l="1"/>
  <c r="D19" i="1"/>
  <c r="D17" i="1"/>
  <c r="D21" i="1"/>
  <c r="D13" i="1" l="1"/>
</calcChain>
</file>

<file path=xl/sharedStrings.xml><?xml version="1.0" encoding="utf-8"?>
<sst xmlns="http://schemas.openxmlformats.org/spreadsheetml/2006/main" count="313" uniqueCount="124">
  <si>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</si>
  <si>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</si>
  <si>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</si>
  <si>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</si>
  <si>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</si>
  <si>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</si>
  <si>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</si>
  <si>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</si>
  <si>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</si>
  <si>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</si>
  <si>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</si>
  <si>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</si>
  <si>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</si>
  <si>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</si>
  <si>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</si>
  <si>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</si>
  <si>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</si>
  <si>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</si>
  <si>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BRIONI D.O.O.</t>
  </si>
  <si>
    <t>78706979190</t>
  </si>
  <si>
    <t>UKUPNO BRIONI D.O.O.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</si>
  <si>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</si>
  <si>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</si>
  <si>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</si>
  <si>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</si>
  <si>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</si>
  <si>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</si>
  <si>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</si>
  <si>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Naknade građanima i kućanstvima u novcu</t>
  </si>
  <si>
    <t>Ostali nespomenuti rashodi poslovanja</t>
  </si>
  <si>
    <t>AUTOTRANS D.D.</t>
  </si>
  <si>
    <t>19819724166</t>
  </si>
  <si>
    <t>CRES</t>
  </si>
  <si>
    <t>UKUPNO AUTOTRANS D.D.</t>
  </si>
  <si>
    <t xml:space="preserve">LIDL HRVATSKA D.O.O. </t>
  </si>
  <si>
    <t>66089976432</t>
  </si>
  <si>
    <t>VELIKA GORICA</t>
  </si>
  <si>
    <t>UKUPNO LIDL HRVATSKA D.O.O.</t>
  </si>
  <si>
    <t>EUROSPIN HRVATSKA D.O.O.</t>
  </si>
  <si>
    <t>62357811032</t>
  </si>
  <si>
    <t>UKUPNO EUROSPIN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</si>
  <si>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</si>
  <si>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</si>
  <si>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</si>
  <si>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</si>
  <si>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</si>
  <si>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</si>
  <si>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</si>
  <si>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 xml:space="preserve">ANN CHRISTINE CROATIA   </t>
  </si>
  <si>
    <t>05744108333</t>
  </si>
  <si>
    <t xml:space="preserve">UKUPNO ANN CHRISTINE CROATIA   </t>
  </si>
  <si>
    <t xml:space="preserve">C&amp;A moda trgovina d.o.o. </t>
  </si>
  <si>
    <t xml:space="preserve">UKUPNO C&amp;A moda trgovina d.o.o. </t>
  </si>
  <si>
    <t xml:space="preserve">DEICHMAN D.O.O. </t>
  </si>
  <si>
    <t>60959154399</t>
  </si>
  <si>
    <t xml:space="preserve">UKUPNO DEICHMAN D.O.O. </t>
  </si>
  <si>
    <t>ITX HRVATSKA D.O.O. ZA TRGOVINU I USLUGE</t>
  </si>
  <si>
    <t>UKUPNO ITX HRVATSKA D.O.O. ZA TRGOVINU I USLUGE</t>
  </si>
  <si>
    <t>48857810659</t>
  </si>
  <si>
    <t>žr 22963,96</t>
  </si>
  <si>
    <t>u periodu od 01/11/2025 do 30/11/2025</t>
  </si>
  <si>
    <t>UKUPNO 11/2025:</t>
  </si>
  <si>
    <t>UKUPNO AGRAM TIS D.O.O.  ZAGREB</t>
  </si>
  <si>
    <t>AGRAM TIS D.O.O.  ZAGREB</t>
  </si>
  <si>
    <r>
      <t xml:space="preserve">UKUPNO </t>
    </r>
    <r>
      <rPr>
        <b/>
        <sz val="10"/>
        <color rgb="FF000000"/>
        <rFont val="Arial"/>
        <family val="2"/>
        <charset val="238"/>
      </rPr>
      <t xml:space="preserve">C&amp;A moda trgovina d.o.o.  </t>
    </r>
  </si>
  <si>
    <t xml:space="preserve">DECATHLON ZAGREB D.O.O. </t>
  </si>
  <si>
    <t xml:space="preserve">UKUPNO DECATHLON ZAGREB D.O.O. </t>
  </si>
  <si>
    <t>43848778319</t>
  </si>
  <si>
    <t xml:space="preserve">DUBROVNIK SUN D.O.O. </t>
  </si>
  <si>
    <t xml:space="preserve">UKUPNO DUBROVNIK SUN D.O.O. </t>
  </si>
  <si>
    <t>DUBROVNIK</t>
  </si>
  <si>
    <t xml:space="preserve">GRAFIKA LAGANIS D.O.O. </t>
  </si>
  <si>
    <t xml:space="preserve">UKUPNO GRAFIKA LAGANIS D.O.O. </t>
  </si>
  <si>
    <t>SAVUDRIJA</t>
  </si>
  <si>
    <t xml:space="preserve">INTERSPORT H d.o.o. </t>
  </si>
  <si>
    <t xml:space="preserve">UKUPNO INTERSPORT H d.o.o. </t>
  </si>
  <si>
    <t xml:space="preserve">NEMO NAVIS D.O.O. </t>
  </si>
  <si>
    <t xml:space="preserve">UKUPNO NEMO NAVIS D.O.O. </t>
  </si>
  <si>
    <t>PAPIRNICA PAJO d.o.o.</t>
  </si>
  <si>
    <t>UKUPNO PAPIRNICA PAJO d.o.o.</t>
  </si>
  <si>
    <t>PERSPEKTIVE vl. Sanja Subotić</t>
  </si>
  <si>
    <t>UKUPNO PERSPEKTIVE vl. Sanja Subotić</t>
  </si>
  <si>
    <t xml:space="preserve">PROFIL KLETT D.O.O. </t>
  </si>
  <si>
    <t xml:space="preserve">UKUPNO PROFIL KLETT D.O.O. </t>
  </si>
  <si>
    <t>'SAVIČENTA D.O.O. ZA ODRŽA VANJE, IZGRADNJU</t>
  </si>
  <si>
    <t>SVETVINČENAT</t>
  </si>
  <si>
    <t xml:space="preserve">VULKANIZER BOŽIĆ </t>
  </si>
  <si>
    <t xml:space="preserve">UKUPNO VULKANIZER BOŽIĆ </t>
  </si>
  <si>
    <t>ADRIATIC OSIGURANJE D.D.</t>
  </si>
  <si>
    <t>UKUPNO ADRIATIC OSIGURANJE D.D.</t>
  </si>
  <si>
    <t>UKUPNO SAVIČENTA D.O.O. ZA ODRŽA VANJE, IZGRADNJU</t>
  </si>
  <si>
    <t>Ostale usluge</t>
  </si>
  <si>
    <t>Službena, radna i zaštitna odjeća i obuća</t>
  </si>
  <si>
    <t>Usluge promidžbe i informiranja</t>
  </si>
  <si>
    <t>Intelektualne i osobne usluge</t>
  </si>
  <si>
    <t>Usluge tekućeg i investicijskog  održavanja</t>
  </si>
  <si>
    <t>PEKARSKI OBRT "PRIMAVERA" VL.M. LEKAJ</t>
  </si>
  <si>
    <t>33428838421</t>
  </si>
  <si>
    <t>UKUPNO PEKARSKI OBRT "PRIMAVERA"</t>
  </si>
  <si>
    <t>JU PULA FILM FESTIVAL - KINO VALLI</t>
  </si>
  <si>
    <t>12904220272</t>
  </si>
  <si>
    <t>UKUPNO JU PULA FILM FESTIVAL-KINO VALLI</t>
  </si>
  <si>
    <t>BIPA D.O.O.</t>
  </si>
  <si>
    <t>66498917936</t>
  </si>
  <si>
    <t>UKUPNO BIPA D.O.O.</t>
  </si>
  <si>
    <t>ARENA PEKARA D.O.O. PEKARA ARENA</t>
  </si>
  <si>
    <t>63141957472</t>
  </si>
  <si>
    <t>UKUPNO ARENA PEKARA D.O.O.</t>
  </si>
  <si>
    <t>MACOLA U.O. VL.ŽELJKO OREŠKOVIĆ</t>
  </si>
  <si>
    <t>70597407118</t>
  </si>
  <si>
    <t>KORENICA</t>
  </si>
  <si>
    <t>ZAGREBAČKI HOLDING D.O.O.</t>
  </si>
  <si>
    <t>85584865987</t>
  </si>
  <si>
    <t>UKUPNO MACOLA U.O.</t>
  </si>
  <si>
    <t>UKUPNO ZAGREBAČKI HOLDING D.O.O.</t>
  </si>
  <si>
    <t>PERMOTO D.O.O.</t>
  </si>
  <si>
    <t>59197129501</t>
  </si>
  <si>
    <t>Energija</t>
  </si>
  <si>
    <t>UKUPNO PERMOTO D.O.O.</t>
  </si>
  <si>
    <t>PAZMANY 3 VL.PAZMANJ TIBOR</t>
  </si>
  <si>
    <t>61555332363</t>
  </si>
  <si>
    <t>Usluge tekućeg i investicijskog održavanja</t>
  </si>
  <si>
    <t>UKUPNO PAZMANY 3</t>
  </si>
  <si>
    <t>Datum: 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</si>
</sst>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0" fillId="3" borderId="0" xfId="0" applyFill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9"/>
  <sheetViews>
    <sheetView tabSelected="1" workbookViewId="0">
      <selection activeCell="H12" sqref="H12"/>
    </sheetView>
  </sheetViews>
  <sheetFormatPr defaultRowHeight="15" x14ac:dyDescent="0.25"/>
  <cols>
    <col min="1" max="1" width="43.140625" customWidth="1"/>
    <col min="2" max="2" width="18.7109375" customWidth="1"/>
    <col min="3" max="3" width="22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123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60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68.180000000000007</v>
      </c>
      <c r="E12" s="15">
        <v>3431</v>
      </c>
      <c r="F12" s="16" t="s">
        <v>11</v>
      </c>
      <c r="H12" s="9"/>
    </row>
    <row r="13" spans="1:25" x14ac:dyDescent="0.25">
      <c r="A13" s="17" t="s">
        <v>17</v>
      </c>
      <c r="B13" s="11"/>
      <c r="C13" s="18"/>
      <c r="D13" s="19">
        <f>D12</f>
        <v>68.180000000000007</v>
      </c>
      <c r="E13" s="15"/>
      <c r="F13" s="20"/>
      <c r="H13" s="9"/>
    </row>
    <row r="14" spans="1:25" x14ac:dyDescent="0.25">
      <c r="A14" s="16" t="s">
        <v>48</v>
      </c>
      <c r="B14" s="43" t="s">
        <v>49</v>
      </c>
      <c r="C14" s="13" t="s">
        <v>15</v>
      </c>
      <c r="D14" s="21">
        <v>402.77</v>
      </c>
      <c r="E14" s="22">
        <v>3222</v>
      </c>
      <c r="F14" s="16" t="s">
        <v>13</v>
      </c>
      <c r="G14" s="9"/>
    </row>
    <row r="15" spans="1:25" x14ac:dyDescent="0.25">
      <c r="A15" s="23" t="s">
        <v>50</v>
      </c>
      <c r="B15" s="16"/>
      <c r="C15" s="13"/>
      <c r="D15" s="24">
        <f>SUM(D14:D14)</f>
        <v>402.77</v>
      </c>
      <c r="E15" s="22"/>
      <c r="F15" s="16"/>
      <c r="G15" s="9"/>
    </row>
    <row r="16" spans="1:25" x14ac:dyDescent="0.25">
      <c r="A16" s="16" t="s">
        <v>63</v>
      </c>
      <c r="B16" s="12">
        <v>99681708224</v>
      </c>
      <c r="C16" s="13" t="s">
        <v>16</v>
      </c>
      <c r="D16" s="21">
        <v>412.28</v>
      </c>
      <c r="E16" s="22">
        <v>3239</v>
      </c>
      <c r="F16" s="16" t="s">
        <v>91</v>
      </c>
      <c r="G16" s="9"/>
    </row>
    <row r="17" spans="1:7" x14ac:dyDescent="0.25">
      <c r="A17" s="23" t="s">
        <v>62</v>
      </c>
      <c r="B17" s="26"/>
      <c r="C17" s="13"/>
      <c r="D17" s="24">
        <f>D16</f>
        <v>412.28</v>
      </c>
      <c r="E17" s="22"/>
      <c r="F17" s="16"/>
      <c r="G17" s="9"/>
    </row>
    <row r="18" spans="1:7" x14ac:dyDescent="0.25">
      <c r="A18" s="16" t="s">
        <v>51</v>
      </c>
      <c r="B18" s="12">
        <v>43848778319</v>
      </c>
      <c r="C18" s="13" t="s">
        <v>15</v>
      </c>
      <c r="D18" s="21">
        <v>64.930000000000007</v>
      </c>
      <c r="E18" s="22">
        <v>3222</v>
      </c>
      <c r="F18" s="16" t="s">
        <v>13</v>
      </c>
      <c r="G18" s="9"/>
    </row>
    <row r="19" spans="1:7" x14ac:dyDescent="0.25">
      <c r="A19" s="23" t="s">
        <v>52</v>
      </c>
      <c r="B19" s="26"/>
      <c r="C19" s="13"/>
      <c r="D19" s="24">
        <f>D18</f>
        <v>64.930000000000007</v>
      </c>
      <c r="E19" s="22"/>
      <c r="F19" s="16"/>
      <c r="G19" s="9"/>
    </row>
    <row r="20" spans="1:7" x14ac:dyDescent="0.25">
      <c r="A20" s="25" t="s">
        <v>53</v>
      </c>
      <c r="B20" s="43" t="s">
        <v>54</v>
      </c>
      <c r="C20" s="13" t="s">
        <v>15</v>
      </c>
      <c r="D20" s="21">
        <v>96.96</v>
      </c>
      <c r="E20" s="22">
        <v>3222</v>
      </c>
      <c r="F20" s="16" t="s">
        <v>13</v>
      </c>
      <c r="G20" s="9"/>
    </row>
    <row r="21" spans="1:7" x14ac:dyDescent="0.25">
      <c r="A21" s="23" t="s">
        <v>55</v>
      </c>
      <c r="B21" s="26"/>
      <c r="C21" s="13"/>
      <c r="D21" s="24">
        <f>D20</f>
        <v>96.96</v>
      </c>
      <c r="E21" s="22"/>
      <c r="F21" s="16"/>
      <c r="G21" s="9"/>
    </row>
    <row r="22" spans="1:7" x14ac:dyDescent="0.25">
      <c r="A22" s="25" t="s">
        <v>51</v>
      </c>
      <c r="B22" s="43" t="s">
        <v>67</v>
      </c>
      <c r="C22" s="13" t="s">
        <v>15</v>
      </c>
      <c r="D22" s="21">
        <v>49.97</v>
      </c>
      <c r="E22" s="22">
        <v>3227</v>
      </c>
      <c r="F22" s="16" t="s">
        <v>92</v>
      </c>
      <c r="G22" s="9"/>
    </row>
    <row r="23" spans="1:7" x14ac:dyDescent="0.25">
      <c r="A23" s="23" t="s">
        <v>64</v>
      </c>
      <c r="B23" s="26"/>
      <c r="C23" s="13"/>
      <c r="D23" s="24">
        <f>D22</f>
        <v>49.97</v>
      </c>
      <c r="E23" s="22"/>
      <c r="F23" s="16"/>
      <c r="G23" s="9"/>
    </row>
    <row r="24" spans="1:7" x14ac:dyDescent="0.25">
      <c r="A24" s="25" t="s">
        <v>65</v>
      </c>
      <c r="B24" s="12">
        <v>89516372197</v>
      </c>
      <c r="C24" s="13" t="s">
        <v>15</v>
      </c>
      <c r="D24" s="21">
        <v>35.99</v>
      </c>
      <c r="E24" s="22">
        <v>3222</v>
      </c>
      <c r="F24" s="16" t="s">
        <v>13</v>
      </c>
      <c r="G24" s="9"/>
    </row>
    <row r="25" spans="1:7" x14ac:dyDescent="0.25">
      <c r="A25" s="23" t="s">
        <v>66</v>
      </c>
      <c r="B25" s="26"/>
      <c r="C25" s="13"/>
      <c r="D25" s="24">
        <f>D24</f>
        <v>35.99</v>
      </c>
      <c r="E25" s="22"/>
      <c r="F25" s="16"/>
      <c r="G25" s="9"/>
    </row>
    <row r="26" spans="1:7" x14ac:dyDescent="0.25">
      <c r="A26" s="25" t="s">
        <v>71</v>
      </c>
      <c r="B26" s="12">
        <v>67540351796</v>
      </c>
      <c r="C26" s="13" t="s">
        <v>73</v>
      </c>
      <c r="D26" s="21">
        <v>375</v>
      </c>
      <c r="E26" s="22">
        <v>3233</v>
      </c>
      <c r="F26" s="16" t="s">
        <v>93</v>
      </c>
      <c r="G26" s="9"/>
    </row>
    <row r="27" spans="1:7" x14ac:dyDescent="0.25">
      <c r="A27" s="23" t="s">
        <v>72</v>
      </c>
      <c r="B27" s="26"/>
      <c r="C27" s="13"/>
      <c r="D27" s="24">
        <f>D26</f>
        <v>375</v>
      </c>
      <c r="E27" s="22"/>
      <c r="F27" s="16"/>
      <c r="G27" s="9"/>
    </row>
    <row r="28" spans="1:7" ht="26.25" x14ac:dyDescent="0.25">
      <c r="A28" s="25" t="s">
        <v>56</v>
      </c>
      <c r="B28" s="12" t="s">
        <v>58</v>
      </c>
      <c r="C28" s="13" t="s">
        <v>15</v>
      </c>
      <c r="D28" s="21">
        <v>178.89</v>
      </c>
      <c r="E28" s="22">
        <v>3222</v>
      </c>
      <c r="F28" s="16" t="s">
        <v>13</v>
      </c>
      <c r="G28" s="9"/>
    </row>
    <row r="29" spans="1:7" ht="26.25" x14ac:dyDescent="0.25">
      <c r="A29" s="23" t="s">
        <v>57</v>
      </c>
      <c r="B29" s="26"/>
      <c r="C29" s="13"/>
      <c r="D29" s="24">
        <f>D28</f>
        <v>178.89</v>
      </c>
      <c r="E29" s="22"/>
      <c r="F29" s="16"/>
      <c r="G29" s="9"/>
    </row>
    <row r="30" spans="1:7" x14ac:dyDescent="0.25">
      <c r="A30" s="25" t="s">
        <v>74</v>
      </c>
      <c r="B30" s="12">
        <v>87301734795</v>
      </c>
      <c r="C30" s="13" t="s">
        <v>15</v>
      </c>
      <c r="D30" s="21">
        <v>460.31</v>
      </c>
      <c r="E30" s="22">
        <v>3222</v>
      </c>
      <c r="F30" s="16" t="s">
        <v>13</v>
      </c>
      <c r="G30" s="9"/>
    </row>
    <row r="31" spans="1:7" x14ac:dyDescent="0.25">
      <c r="A31" s="23" t="s">
        <v>75</v>
      </c>
      <c r="B31" s="26"/>
      <c r="C31" s="13"/>
      <c r="D31" s="24">
        <f>D30</f>
        <v>460.31</v>
      </c>
      <c r="E31" s="22"/>
      <c r="F31" s="16"/>
      <c r="G31" s="9"/>
    </row>
    <row r="32" spans="1:7" x14ac:dyDescent="0.25">
      <c r="A32" s="25" t="s">
        <v>76</v>
      </c>
      <c r="B32" s="12">
        <v>54041609009</v>
      </c>
      <c r="C32" s="13" t="s">
        <v>16</v>
      </c>
      <c r="D32" s="21">
        <v>1924</v>
      </c>
      <c r="E32" s="22">
        <v>3222</v>
      </c>
      <c r="F32" s="16" t="s">
        <v>13</v>
      </c>
      <c r="G32" s="9"/>
    </row>
    <row r="33" spans="1:7" x14ac:dyDescent="0.25">
      <c r="A33" s="23" t="s">
        <v>77</v>
      </c>
      <c r="B33" s="26"/>
      <c r="C33" s="13"/>
      <c r="D33" s="24">
        <f>D32</f>
        <v>1924</v>
      </c>
      <c r="E33" s="22"/>
      <c r="F33" s="16"/>
      <c r="G33" s="9"/>
    </row>
    <row r="34" spans="1:7" x14ac:dyDescent="0.25">
      <c r="A34" s="25" t="s">
        <v>78</v>
      </c>
      <c r="B34" s="12">
        <v>37008532093</v>
      </c>
      <c r="C34" s="13" t="s">
        <v>16</v>
      </c>
      <c r="D34" s="21">
        <v>56.75</v>
      </c>
      <c r="E34" s="22">
        <v>3221</v>
      </c>
      <c r="F34" s="16" t="s">
        <v>24</v>
      </c>
      <c r="G34" s="9"/>
    </row>
    <row r="35" spans="1:7" x14ac:dyDescent="0.25">
      <c r="A35" s="23" t="s">
        <v>79</v>
      </c>
      <c r="B35" s="26"/>
      <c r="C35" s="13"/>
      <c r="D35" s="24">
        <f>D34</f>
        <v>56.75</v>
      </c>
      <c r="E35" s="22"/>
      <c r="F35" s="16"/>
      <c r="G35" s="9"/>
    </row>
    <row r="36" spans="1:7" x14ac:dyDescent="0.25">
      <c r="A36" s="25" t="s">
        <v>68</v>
      </c>
      <c r="B36" s="12">
        <v>60174672203</v>
      </c>
      <c r="C36" s="13" t="s">
        <v>70</v>
      </c>
      <c r="D36" s="21">
        <v>52</v>
      </c>
      <c r="E36" s="22">
        <v>3211</v>
      </c>
      <c r="F36" s="16" t="s">
        <v>12</v>
      </c>
      <c r="G36" s="9"/>
    </row>
    <row r="37" spans="1:7" x14ac:dyDescent="0.25">
      <c r="A37" s="23" t="s">
        <v>69</v>
      </c>
      <c r="B37" s="26"/>
      <c r="C37" s="13"/>
      <c r="D37" s="24">
        <f>D36</f>
        <v>52</v>
      </c>
      <c r="E37" s="22"/>
      <c r="F37" s="16"/>
      <c r="G37" s="9"/>
    </row>
    <row r="38" spans="1:7" x14ac:dyDescent="0.25">
      <c r="A38" s="25" t="s">
        <v>80</v>
      </c>
      <c r="B38" s="12">
        <v>50636421069</v>
      </c>
      <c r="C38" s="13" t="s">
        <v>16</v>
      </c>
      <c r="D38" s="21">
        <v>200</v>
      </c>
      <c r="E38" s="22">
        <v>3237</v>
      </c>
      <c r="F38" s="16" t="s">
        <v>94</v>
      </c>
      <c r="G38" s="9"/>
    </row>
    <row r="39" spans="1:7" x14ac:dyDescent="0.25">
      <c r="A39" s="23" t="s">
        <v>81</v>
      </c>
      <c r="B39" s="26"/>
      <c r="C39" s="13"/>
      <c r="D39" s="24">
        <f>D38</f>
        <v>200</v>
      </c>
      <c r="E39" s="22"/>
      <c r="F39" s="16"/>
      <c r="G39" s="9"/>
    </row>
    <row r="40" spans="1:7" x14ac:dyDescent="0.25">
      <c r="A40" s="25" t="s">
        <v>82</v>
      </c>
      <c r="B40" s="12">
        <v>95803232921</v>
      </c>
      <c r="C40" s="13" t="s">
        <v>15</v>
      </c>
      <c r="D40" s="21">
        <v>63.01</v>
      </c>
      <c r="E40" s="22">
        <v>3222</v>
      </c>
      <c r="F40" s="16" t="s">
        <v>13</v>
      </c>
      <c r="G40" s="9"/>
    </row>
    <row r="41" spans="1:7" x14ac:dyDescent="0.25">
      <c r="A41" s="23" t="s">
        <v>83</v>
      </c>
      <c r="B41" s="26"/>
      <c r="C41" s="13"/>
      <c r="D41" s="24">
        <f>D40</f>
        <v>63.01</v>
      </c>
      <c r="E41" s="22"/>
      <c r="F41" s="16"/>
      <c r="G41" s="9"/>
    </row>
    <row r="42" spans="1:7" ht="15" customHeight="1" x14ac:dyDescent="0.25">
      <c r="A42" s="25" t="s">
        <v>84</v>
      </c>
      <c r="B42" s="12">
        <v>50329598386</v>
      </c>
      <c r="C42" s="13" t="s">
        <v>85</v>
      </c>
      <c r="D42" s="21">
        <v>136.5</v>
      </c>
      <c r="E42" s="22">
        <v>3722</v>
      </c>
      <c r="F42" s="16" t="s">
        <v>14</v>
      </c>
      <c r="G42" s="9"/>
    </row>
    <row r="43" spans="1:7" ht="26.25" x14ac:dyDescent="0.25">
      <c r="A43" s="23" t="s">
        <v>90</v>
      </c>
      <c r="B43" s="26"/>
      <c r="C43" s="13"/>
      <c r="D43" s="24">
        <f>D42</f>
        <v>136.5</v>
      </c>
      <c r="E43" s="22"/>
      <c r="F43" s="16"/>
      <c r="G43" s="9"/>
    </row>
    <row r="44" spans="1:7" x14ac:dyDescent="0.25">
      <c r="A44" s="25" t="s">
        <v>86</v>
      </c>
      <c r="B44" s="12">
        <v>78793823169</v>
      </c>
      <c r="C44" s="13" t="s">
        <v>16</v>
      </c>
      <c r="D44" s="21">
        <v>20</v>
      </c>
      <c r="E44" s="22">
        <v>3232</v>
      </c>
      <c r="F44" s="16" t="s">
        <v>95</v>
      </c>
      <c r="G44" s="9"/>
    </row>
    <row r="45" spans="1:7" ht="15.75" customHeight="1" x14ac:dyDescent="0.25">
      <c r="A45" s="23" t="s">
        <v>87</v>
      </c>
      <c r="B45" s="26"/>
      <c r="C45" s="13"/>
      <c r="D45" s="24">
        <f>D44</f>
        <v>20</v>
      </c>
      <c r="E45" s="22"/>
      <c r="F45" s="16"/>
      <c r="G45" s="9"/>
    </row>
    <row r="46" spans="1:7" x14ac:dyDescent="0.25">
      <c r="A46" s="25" t="s">
        <v>88</v>
      </c>
      <c r="B46" s="12">
        <v>94472454976</v>
      </c>
      <c r="C46" s="13" t="s">
        <v>15</v>
      </c>
      <c r="D46" s="21">
        <v>5</v>
      </c>
      <c r="E46" s="22">
        <v>3722</v>
      </c>
      <c r="F46" s="16" t="s">
        <v>14</v>
      </c>
    </row>
    <row r="47" spans="1:7" x14ac:dyDescent="0.25">
      <c r="A47" s="23" t="s">
        <v>89</v>
      </c>
      <c r="B47" s="26"/>
      <c r="C47" s="13"/>
      <c r="D47" s="24">
        <f>D46</f>
        <v>5</v>
      </c>
      <c r="E47" s="22"/>
      <c r="F47" s="16"/>
    </row>
    <row r="48" spans="1:7" x14ac:dyDescent="0.25">
      <c r="A48" s="23"/>
      <c r="B48" s="12"/>
      <c r="C48" s="13"/>
      <c r="D48" s="24">
        <v>937.5</v>
      </c>
      <c r="E48" s="28">
        <v>3721</v>
      </c>
      <c r="F48" s="29" t="s">
        <v>28</v>
      </c>
      <c r="G48" s="44"/>
    </row>
    <row r="49" spans="1:7" x14ac:dyDescent="0.25">
      <c r="A49" s="23"/>
      <c r="B49" s="26"/>
      <c r="C49" s="13"/>
      <c r="D49" s="27">
        <v>302.39</v>
      </c>
      <c r="E49" s="28">
        <v>3237</v>
      </c>
      <c r="F49" s="29" t="s">
        <v>94</v>
      </c>
    </row>
    <row r="50" spans="1:7" x14ac:dyDescent="0.25">
      <c r="A50" s="30"/>
      <c r="B50" s="31"/>
      <c r="C50" s="32"/>
      <c r="D50" s="27">
        <v>459</v>
      </c>
      <c r="E50" s="28">
        <v>3211</v>
      </c>
      <c r="F50" s="29" t="s">
        <v>12</v>
      </c>
    </row>
    <row r="51" spans="1:7" x14ac:dyDescent="0.25">
      <c r="A51" s="30"/>
      <c r="B51" s="31"/>
      <c r="C51" s="32"/>
      <c r="D51" s="27"/>
      <c r="E51" s="28">
        <v>3722</v>
      </c>
      <c r="F51" s="29" t="s">
        <v>14</v>
      </c>
    </row>
    <row r="52" spans="1:7" x14ac:dyDescent="0.25">
      <c r="A52" s="25"/>
      <c r="B52" s="12"/>
      <c r="C52" s="13"/>
      <c r="D52" s="36"/>
      <c r="E52" s="22">
        <v>3299</v>
      </c>
      <c r="F52" s="25" t="s">
        <v>29</v>
      </c>
    </row>
    <row r="53" spans="1:7" x14ac:dyDescent="0.25">
      <c r="A53" s="23"/>
      <c r="B53" s="12"/>
      <c r="C53" s="13"/>
      <c r="D53" s="27"/>
      <c r="E53" s="28"/>
      <c r="F53" s="29"/>
    </row>
    <row r="54" spans="1:7" x14ac:dyDescent="0.25">
      <c r="A54" s="30"/>
      <c r="B54" s="31"/>
      <c r="C54" s="32"/>
      <c r="D54" s="27"/>
      <c r="E54" s="28">
        <v>3721</v>
      </c>
      <c r="F54" s="29" t="s">
        <v>28</v>
      </c>
    </row>
    <row r="55" spans="1:7" x14ac:dyDescent="0.25">
      <c r="A55" s="30"/>
      <c r="B55" s="31"/>
      <c r="C55" s="32"/>
      <c r="D55" s="27"/>
      <c r="E55" s="28">
        <v>3222</v>
      </c>
      <c r="F55" s="37" t="s">
        <v>13</v>
      </c>
    </row>
    <row r="56" spans="1:7" x14ac:dyDescent="0.25">
      <c r="A56" s="33" t="s">
        <v>25</v>
      </c>
      <c r="B56" s="34" t="s">
        <v>26</v>
      </c>
      <c r="C56" s="35" t="s">
        <v>16</v>
      </c>
      <c r="D56" s="36">
        <v>12.39</v>
      </c>
      <c r="E56" s="22">
        <v>3222</v>
      </c>
      <c r="F56" s="37" t="s">
        <v>13</v>
      </c>
      <c r="G56" s="44"/>
    </row>
    <row r="57" spans="1:7" x14ac:dyDescent="0.25">
      <c r="A57" s="33" t="s">
        <v>25</v>
      </c>
      <c r="B57" s="34" t="s">
        <v>26</v>
      </c>
      <c r="C57" s="35" t="s">
        <v>16</v>
      </c>
      <c r="D57" s="36">
        <v>4.8499999999999996</v>
      </c>
      <c r="E57" s="22">
        <v>3222</v>
      </c>
      <c r="F57" s="37" t="s">
        <v>13</v>
      </c>
      <c r="G57" s="44"/>
    </row>
    <row r="58" spans="1:7" x14ac:dyDescent="0.25">
      <c r="A58" s="38" t="s">
        <v>27</v>
      </c>
      <c r="B58" s="34"/>
      <c r="C58" s="35"/>
      <c r="D58" s="27">
        <f>SUM(D56:D57)</f>
        <v>17.240000000000002</v>
      </c>
      <c r="E58" s="22"/>
      <c r="F58" s="37"/>
    </row>
    <row r="59" spans="1:7" x14ac:dyDescent="0.25">
      <c r="A59" s="33" t="s">
        <v>115</v>
      </c>
      <c r="B59" s="34" t="s">
        <v>116</v>
      </c>
      <c r="C59" s="35" t="s">
        <v>16</v>
      </c>
      <c r="D59" s="36">
        <v>18</v>
      </c>
      <c r="E59" s="22">
        <v>3223</v>
      </c>
      <c r="F59" s="37" t="s">
        <v>117</v>
      </c>
      <c r="G59" s="44"/>
    </row>
    <row r="60" spans="1:7" x14ac:dyDescent="0.25">
      <c r="A60" s="38" t="s">
        <v>118</v>
      </c>
      <c r="B60" s="34"/>
      <c r="C60" s="35"/>
      <c r="D60" s="27">
        <f>SUM(D59:D59)</f>
        <v>18</v>
      </c>
      <c r="E60" s="22">
        <v>3222</v>
      </c>
      <c r="F60" s="37" t="s">
        <v>13</v>
      </c>
    </row>
    <row r="61" spans="1:7" x14ac:dyDescent="0.25">
      <c r="A61" s="33" t="s">
        <v>108</v>
      </c>
      <c r="B61" s="34" t="s">
        <v>109</v>
      </c>
      <c r="C61" s="35" t="s">
        <v>110</v>
      </c>
      <c r="D61" s="36">
        <v>17</v>
      </c>
      <c r="E61" s="22">
        <v>3222</v>
      </c>
      <c r="F61" s="37" t="s">
        <v>13</v>
      </c>
      <c r="G61" s="44"/>
    </row>
    <row r="62" spans="1:7" x14ac:dyDescent="0.25">
      <c r="A62" s="38" t="s">
        <v>113</v>
      </c>
      <c r="B62" s="34"/>
      <c r="C62" s="35"/>
      <c r="D62" s="27">
        <f>SUM(D61:D61)</f>
        <v>17</v>
      </c>
      <c r="E62" s="22"/>
      <c r="F62" s="37"/>
    </row>
    <row r="63" spans="1:7" x14ac:dyDescent="0.25">
      <c r="A63" s="33" t="s">
        <v>105</v>
      </c>
      <c r="B63" s="34" t="s">
        <v>106</v>
      </c>
      <c r="C63" s="35" t="s">
        <v>16</v>
      </c>
      <c r="D63" s="36">
        <v>4</v>
      </c>
      <c r="E63" s="22">
        <v>3222</v>
      </c>
      <c r="F63" s="37" t="s">
        <v>13</v>
      </c>
      <c r="G63" s="44"/>
    </row>
    <row r="64" spans="1:7" x14ac:dyDescent="0.25">
      <c r="A64" s="38" t="s">
        <v>107</v>
      </c>
      <c r="B64" s="34"/>
      <c r="C64" s="35"/>
      <c r="D64" s="27">
        <f>SUM(D63:D63)</f>
        <v>4</v>
      </c>
      <c r="E64" s="22"/>
      <c r="F64" s="37"/>
    </row>
    <row r="65" spans="1:7" x14ac:dyDescent="0.25">
      <c r="A65" s="33" t="s">
        <v>102</v>
      </c>
      <c r="B65" s="34" t="s">
        <v>103</v>
      </c>
      <c r="C65" s="35" t="s">
        <v>15</v>
      </c>
      <c r="D65" s="36">
        <v>3.39</v>
      </c>
      <c r="E65" s="22">
        <v>3222</v>
      </c>
      <c r="F65" s="37" t="s">
        <v>13</v>
      </c>
      <c r="G65" s="44"/>
    </row>
    <row r="66" spans="1:7" x14ac:dyDescent="0.25">
      <c r="A66" s="38" t="s">
        <v>104</v>
      </c>
      <c r="B66" s="34"/>
      <c r="C66" s="35"/>
      <c r="D66" s="27">
        <f>SUM(D65:D65)</f>
        <v>3.39</v>
      </c>
      <c r="E66" s="22"/>
      <c r="F66" s="37"/>
    </row>
    <row r="67" spans="1:7" x14ac:dyDescent="0.25">
      <c r="A67" s="33" t="s">
        <v>99</v>
      </c>
      <c r="B67" s="34" t="s">
        <v>100</v>
      </c>
      <c r="C67" s="35" t="s">
        <v>16</v>
      </c>
      <c r="D67" s="36">
        <v>31</v>
      </c>
      <c r="E67" s="22">
        <v>3222</v>
      </c>
      <c r="F67" s="37" t="s">
        <v>13</v>
      </c>
      <c r="G67" s="44"/>
    </row>
    <row r="68" spans="1:7" x14ac:dyDescent="0.25">
      <c r="A68" s="38" t="s">
        <v>101</v>
      </c>
      <c r="B68" s="34"/>
      <c r="C68" s="35"/>
      <c r="D68" s="27">
        <f>SUM(D67:D67)</f>
        <v>31</v>
      </c>
      <c r="E68" s="22"/>
      <c r="F68" s="37"/>
    </row>
    <row r="69" spans="1:7" x14ac:dyDescent="0.25">
      <c r="A69" s="33" t="s">
        <v>30</v>
      </c>
      <c r="B69" s="34" t="s">
        <v>31</v>
      </c>
      <c r="C69" s="35" t="s">
        <v>32</v>
      </c>
      <c r="D69" s="36">
        <v>9.8000000000000007</v>
      </c>
      <c r="E69" s="39">
        <v>3722</v>
      </c>
      <c r="F69" s="37" t="s">
        <v>14</v>
      </c>
      <c r="G69" s="44"/>
    </row>
    <row r="70" spans="1:7" x14ac:dyDescent="0.25">
      <c r="A70" s="38" t="s">
        <v>33</v>
      </c>
      <c r="B70" s="34"/>
      <c r="C70" s="35"/>
      <c r="D70" s="27">
        <f>SUM(D69:D69)</f>
        <v>9.8000000000000007</v>
      </c>
      <c r="E70" s="39"/>
      <c r="F70" s="37"/>
    </row>
    <row r="71" spans="1:7" x14ac:dyDescent="0.25">
      <c r="A71" s="33" t="s">
        <v>111</v>
      </c>
      <c r="B71" s="34" t="s">
        <v>112</v>
      </c>
      <c r="C71" s="35" t="s">
        <v>15</v>
      </c>
      <c r="D71" s="36">
        <v>14.98</v>
      </c>
      <c r="E71" s="39">
        <v>3722</v>
      </c>
      <c r="F71" s="37" t="s">
        <v>14</v>
      </c>
      <c r="G71" s="44"/>
    </row>
    <row r="72" spans="1:7" x14ac:dyDescent="0.25">
      <c r="A72" s="38" t="s">
        <v>114</v>
      </c>
      <c r="B72" s="34"/>
      <c r="C72" s="35"/>
      <c r="D72" s="27">
        <f>SUM(D71:D71)</f>
        <v>14.98</v>
      </c>
      <c r="E72" s="39"/>
      <c r="F72" s="37"/>
    </row>
    <row r="73" spans="1:7" x14ac:dyDescent="0.25">
      <c r="A73" s="33" t="s">
        <v>18</v>
      </c>
      <c r="B73" s="34" t="s">
        <v>19</v>
      </c>
      <c r="C73" s="35" t="s">
        <v>16</v>
      </c>
      <c r="D73" s="36">
        <v>34.880000000000003</v>
      </c>
      <c r="E73" s="39">
        <v>3722</v>
      </c>
      <c r="F73" s="37" t="s">
        <v>14</v>
      </c>
      <c r="G73" s="44"/>
    </row>
    <row r="74" spans="1:7" x14ac:dyDescent="0.25">
      <c r="A74" s="38" t="s">
        <v>20</v>
      </c>
      <c r="B74" s="34"/>
      <c r="C74" s="35"/>
      <c r="D74" s="27">
        <f>SUM(D73:D73)</f>
        <v>34.880000000000003</v>
      </c>
      <c r="E74" s="39"/>
      <c r="F74" s="37"/>
    </row>
    <row r="75" spans="1:7" x14ac:dyDescent="0.25">
      <c r="A75" s="33" t="s">
        <v>18</v>
      </c>
      <c r="B75" s="34" t="s">
        <v>19</v>
      </c>
      <c r="C75" s="35" t="s">
        <v>16</v>
      </c>
      <c r="D75" s="36">
        <v>34.61</v>
      </c>
      <c r="E75" s="22">
        <v>3211</v>
      </c>
      <c r="F75" s="37" t="s">
        <v>12</v>
      </c>
      <c r="G75" s="44"/>
    </row>
    <row r="76" spans="1:7" x14ac:dyDescent="0.25">
      <c r="A76" s="33" t="s">
        <v>18</v>
      </c>
      <c r="B76" s="34" t="s">
        <v>19</v>
      </c>
      <c r="C76" s="35" t="s">
        <v>16</v>
      </c>
      <c r="D76" s="36">
        <v>1.2</v>
      </c>
      <c r="E76" s="22">
        <v>3211</v>
      </c>
      <c r="F76" s="37" t="s">
        <v>12</v>
      </c>
      <c r="G76" s="44"/>
    </row>
    <row r="77" spans="1:7" x14ac:dyDescent="0.25">
      <c r="A77" s="38" t="s">
        <v>20</v>
      </c>
      <c r="B77" s="34"/>
      <c r="C77" s="35"/>
      <c r="D77" s="27">
        <f>SUM(D75:D76)</f>
        <v>35.81</v>
      </c>
      <c r="E77" s="22"/>
      <c r="F77" s="29"/>
    </row>
    <row r="78" spans="1:7" x14ac:dyDescent="0.25">
      <c r="A78" s="16" t="s">
        <v>21</v>
      </c>
      <c r="B78" s="34" t="s">
        <v>22</v>
      </c>
      <c r="C78" s="35" t="s">
        <v>15</v>
      </c>
      <c r="D78" s="41">
        <v>32.58</v>
      </c>
      <c r="E78" s="22">
        <v>3222</v>
      </c>
      <c r="F78" s="37" t="s">
        <v>13</v>
      </c>
      <c r="G78" s="44"/>
    </row>
    <row r="79" spans="1:7" x14ac:dyDescent="0.25">
      <c r="A79" s="16" t="s">
        <v>21</v>
      </c>
      <c r="B79" s="34" t="s">
        <v>22</v>
      </c>
      <c r="C79" s="35" t="s">
        <v>15</v>
      </c>
      <c r="D79" s="41">
        <v>45.36</v>
      </c>
      <c r="E79" s="22">
        <v>3222</v>
      </c>
      <c r="F79" s="37" t="s">
        <v>13</v>
      </c>
      <c r="G79" s="44"/>
    </row>
    <row r="80" spans="1:7" x14ac:dyDescent="0.25">
      <c r="A80" s="16" t="s">
        <v>21</v>
      </c>
      <c r="B80" s="34" t="s">
        <v>22</v>
      </c>
      <c r="C80" s="35" t="s">
        <v>15</v>
      </c>
      <c r="D80" s="41">
        <v>23.27</v>
      </c>
      <c r="E80" s="22">
        <v>3222</v>
      </c>
      <c r="F80" s="37" t="s">
        <v>13</v>
      </c>
      <c r="G80" s="44"/>
    </row>
    <row r="81" spans="1:7" x14ac:dyDescent="0.25">
      <c r="A81" s="16" t="s">
        <v>21</v>
      </c>
      <c r="B81" s="34" t="s">
        <v>22</v>
      </c>
      <c r="C81" s="35" t="s">
        <v>15</v>
      </c>
      <c r="D81" s="41">
        <v>27.16</v>
      </c>
      <c r="E81" s="22">
        <v>3222</v>
      </c>
      <c r="F81" s="37" t="s">
        <v>13</v>
      </c>
      <c r="G81" s="44"/>
    </row>
    <row r="82" spans="1:7" x14ac:dyDescent="0.25">
      <c r="A82" s="16" t="s">
        <v>21</v>
      </c>
      <c r="B82" s="34" t="s">
        <v>22</v>
      </c>
      <c r="C82" s="35" t="s">
        <v>15</v>
      </c>
      <c r="D82" s="41">
        <v>45.12</v>
      </c>
      <c r="E82" s="22">
        <v>3222</v>
      </c>
      <c r="F82" s="37" t="s">
        <v>13</v>
      </c>
      <c r="G82" s="44"/>
    </row>
    <row r="83" spans="1:7" x14ac:dyDescent="0.25">
      <c r="A83" s="42" t="s">
        <v>23</v>
      </c>
      <c r="B83" s="40"/>
      <c r="C83" s="13"/>
      <c r="D83" s="27">
        <f>SUM(D78:D82)</f>
        <v>173.49</v>
      </c>
      <c r="E83" s="22"/>
      <c r="F83" s="29"/>
    </row>
    <row r="84" spans="1:7" x14ac:dyDescent="0.25">
      <c r="A84" s="16" t="s">
        <v>119</v>
      </c>
      <c r="B84" s="40" t="s">
        <v>120</v>
      </c>
      <c r="C84" s="13" t="s">
        <v>16</v>
      </c>
      <c r="D84" s="36">
        <v>32</v>
      </c>
      <c r="E84" s="22">
        <v>3232</v>
      </c>
      <c r="F84" s="37" t="s">
        <v>121</v>
      </c>
      <c r="G84" s="44"/>
    </row>
    <row r="85" spans="1:7" x14ac:dyDescent="0.25">
      <c r="A85" s="42" t="s">
        <v>122</v>
      </c>
      <c r="B85" s="40"/>
      <c r="C85" s="13"/>
      <c r="D85" s="27">
        <f>SUM(D84:D84)</f>
        <v>32</v>
      </c>
      <c r="E85" s="22"/>
      <c r="F85" s="29"/>
    </row>
    <row r="86" spans="1:7" x14ac:dyDescent="0.25">
      <c r="A86" s="16" t="s">
        <v>96</v>
      </c>
      <c r="B86" s="40" t="s">
        <v>97</v>
      </c>
      <c r="C86" s="13" t="s">
        <v>16</v>
      </c>
      <c r="D86" s="36">
        <v>1.2</v>
      </c>
      <c r="E86" s="22">
        <v>3222</v>
      </c>
      <c r="F86" s="37" t="s">
        <v>13</v>
      </c>
      <c r="G86" s="44"/>
    </row>
    <row r="87" spans="1:7" x14ac:dyDescent="0.25">
      <c r="A87" s="42" t="s">
        <v>98</v>
      </c>
      <c r="B87" s="40"/>
      <c r="C87" s="13"/>
      <c r="D87" s="27">
        <f>SUM(D86:D86)</f>
        <v>1.2</v>
      </c>
      <c r="E87" s="22"/>
      <c r="F87" s="29"/>
    </row>
    <row r="88" spans="1:7" x14ac:dyDescent="0.25">
      <c r="A88" s="16" t="s">
        <v>34</v>
      </c>
      <c r="B88" s="40" t="s">
        <v>35</v>
      </c>
      <c r="C88" s="13" t="s">
        <v>36</v>
      </c>
      <c r="D88" s="36">
        <v>20.23</v>
      </c>
      <c r="E88" s="22">
        <v>3222</v>
      </c>
      <c r="F88" s="37" t="s">
        <v>13</v>
      </c>
      <c r="G88" s="44"/>
    </row>
    <row r="89" spans="1:7" x14ac:dyDescent="0.25">
      <c r="A89" s="16" t="s">
        <v>34</v>
      </c>
      <c r="B89" s="40" t="s">
        <v>35</v>
      </c>
      <c r="C89" s="13" t="s">
        <v>36</v>
      </c>
      <c r="D89" s="36">
        <v>58.32</v>
      </c>
      <c r="E89" s="22">
        <v>3222</v>
      </c>
      <c r="F89" s="37" t="s">
        <v>13</v>
      </c>
      <c r="G89" s="44"/>
    </row>
    <row r="90" spans="1:7" x14ac:dyDescent="0.25">
      <c r="A90" s="16" t="s">
        <v>34</v>
      </c>
      <c r="B90" s="40" t="s">
        <v>35</v>
      </c>
      <c r="C90" s="13" t="s">
        <v>36</v>
      </c>
      <c r="D90" s="36">
        <v>11.23</v>
      </c>
      <c r="E90" s="22">
        <v>3222</v>
      </c>
      <c r="F90" s="37" t="s">
        <v>13</v>
      </c>
      <c r="G90" s="44"/>
    </row>
    <row r="91" spans="1:7" x14ac:dyDescent="0.25">
      <c r="A91" s="16" t="s">
        <v>34</v>
      </c>
      <c r="B91" s="40" t="s">
        <v>35</v>
      </c>
      <c r="C91" s="13" t="s">
        <v>36</v>
      </c>
      <c r="D91" s="36">
        <v>47.68</v>
      </c>
      <c r="E91" s="22">
        <v>3222</v>
      </c>
      <c r="F91" s="37" t="s">
        <v>13</v>
      </c>
      <c r="G91" s="44"/>
    </row>
    <row r="92" spans="1:7" x14ac:dyDescent="0.25">
      <c r="A92" s="42" t="s">
        <v>37</v>
      </c>
      <c r="B92" s="40"/>
      <c r="C92" s="13"/>
      <c r="D92" s="27">
        <f>SUM(D88:D91)</f>
        <v>137.46</v>
      </c>
      <c r="E92" s="22"/>
      <c r="F92" s="29"/>
    </row>
    <row r="93" spans="1:7" x14ac:dyDescent="0.25">
      <c r="A93" s="16" t="s">
        <v>38</v>
      </c>
      <c r="B93" s="40" t="s">
        <v>39</v>
      </c>
      <c r="C93" s="13" t="s">
        <v>36</v>
      </c>
      <c r="D93" s="36">
        <v>70.86</v>
      </c>
      <c r="E93" s="22">
        <v>3222</v>
      </c>
      <c r="F93" s="37" t="s">
        <v>13</v>
      </c>
      <c r="G93" s="44"/>
    </row>
    <row r="94" spans="1:7" x14ac:dyDescent="0.25">
      <c r="A94" s="16" t="s">
        <v>38</v>
      </c>
      <c r="B94" s="40" t="s">
        <v>39</v>
      </c>
      <c r="C94" s="13" t="s">
        <v>36</v>
      </c>
      <c r="D94" s="36">
        <v>10.66</v>
      </c>
      <c r="E94" s="22">
        <v>3222</v>
      </c>
      <c r="F94" s="37" t="s">
        <v>13</v>
      </c>
      <c r="G94" s="44"/>
    </row>
    <row r="95" spans="1:7" x14ac:dyDescent="0.25">
      <c r="A95" s="16" t="s">
        <v>38</v>
      </c>
      <c r="B95" s="40" t="s">
        <v>39</v>
      </c>
      <c r="C95" s="13" t="s">
        <v>36</v>
      </c>
      <c r="D95" s="36">
        <v>61.07</v>
      </c>
      <c r="E95" s="22">
        <v>3222</v>
      </c>
      <c r="F95" s="37" t="s">
        <v>13</v>
      </c>
      <c r="G95" s="44"/>
    </row>
    <row r="96" spans="1:7" x14ac:dyDescent="0.25">
      <c r="A96" s="42" t="s">
        <v>40</v>
      </c>
      <c r="B96" s="40"/>
      <c r="C96" s="13"/>
      <c r="D96" s="27">
        <f>SUM(D93:D95)</f>
        <v>142.59</v>
      </c>
      <c r="E96" s="22"/>
      <c r="F96" s="37"/>
    </row>
    <row r="97" spans="1:7" x14ac:dyDescent="0.25">
      <c r="A97" s="16" t="s">
        <v>38</v>
      </c>
      <c r="B97" s="40" t="s">
        <v>39</v>
      </c>
      <c r="C97" s="13" t="s">
        <v>36</v>
      </c>
      <c r="D97" s="36">
        <v>0.7</v>
      </c>
      <c r="E97" s="22">
        <v>3221</v>
      </c>
      <c r="F97" s="37" t="s">
        <v>24</v>
      </c>
      <c r="G97" s="44"/>
    </row>
    <row r="98" spans="1:7" x14ac:dyDescent="0.25">
      <c r="A98" s="16" t="s">
        <v>38</v>
      </c>
      <c r="B98" s="40" t="s">
        <v>39</v>
      </c>
      <c r="C98" s="13" t="s">
        <v>36</v>
      </c>
      <c r="D98" s="36">
        <v>12.07</v>
      </c>
      <c r="E98" s="22">
        <v>3221</v>
      </c>
      <c r="F98" s="37" t="s">
        <v>24</v>
      </c>
      <c r="G98" s="44"/>
    </row>
    <row r="99" spans="1:7" x14ac:dyDescent="0.25">
      <c r="A99" s="42" t="s">
        <v>40</v>
      </c>
      <c r="B99" s="40"/>
      <c r="C99" s="13"/>
      <c r="D99" s="27">
        <f>SUM(D97:D98)</f>
        <v>12.77</v>
      </c>
      <c r="E99" s="22"/>
      <c r="F99" s="37"/>
    </row>
    <row r="100" spans="1:7" x14ac:dyDescent="0.25">
      <c r="A100" s="16" t="s">
        <v>41</v>
      </c>
      <c r="B100" s="40" t="s">
        <v>42</v>
      </c>
      <c r="C100" s="13" t="s">
        <v>43</v>
      </c>
      <c r="D100" s="36">
        <v>26.81</v>
      </c>
      <c r="E100" s="22">
        <v>3222</v>
      </c>
      <c r="F100" s="37" t="s">
        <v>13</v>
      </c>
      <c r="G100" s="44"/>
    </row>
    <row r="101" spans="1:7" x14ac:dyDescent="0.25">
      <c r="A101" s="16" t="s">
        <v>41</v>
      </c>
      <c r="B101" s="40" t="s">
        <v>42</v>
      </c>
      <c r="C101" s="13" t="s">
        <v>43</v>
      </c>
      <c r="D101" s="36">
        <v>2.4900000000000002</v>
      </c>
      <c r="E101" s="22">
        <v>3222</v>
      </c>
      <c r="F101" s="37" t="s">
        <v>13</v>
      </c>
      <c r="G101" s="44"/>
    </row>
    <row r="102" spans="1:7" x14ac:dyDescent="0.25">
      <c r="A102" s="16" t="s">
        <v>41</v>
      </c>
      <c r="B102" s="40" t="s">
        <v>42</v>
      </c>
      <c r="C102" s="13" t="s">
        <v>43</v>
      </c>
      <c r="D102" s="36">
        <v>16.03</v>
      </c>
      <c r="E102" s="22">
        <v>3222</v>
      </c>
      <c r="F102" s="37" t="s">
        <v>13</v>
      </c>
      <c r="G102" s="44"/>
    </row>
    <row r="103" spans="1:7" x14ac:dyDescent="0.25">
      <c r="A103" s="16" t="s">
        <v>41</v>
      </c>
      <c r="B103" s="40" t="s">
        <v>42</v>
      </c>
      <c r="C103" s="13" t="s">
        <v>43</v>
      </c>
      <c r="D103" s="36">
        <v>0.99</v>
      </c>
      <c r="E103" s="22">
        <v>3222</v>
      </c>
      <c r="F103" s="37" t="s">
        <v>13</v>
      </c>
      <c r="G103" s="44"/>
    </row>
    <row r="104" spans="1:7" x14ac:dyDescent="0.25">
      <c r="A104" s="16" t="s">
        <v>41</v>
      </c>
      <c r="B104" s="40" t="s">
        <v>42</v>
      </c>
      <c r="C104" s="13" t="s">
        <v>43</v>
      </c>
      <c r="D104" s="36">
        <v>1.72</v>
      </c>
      <c r="E104" s="22">
        <v>3222</v>
      </c>
      <c r="F104" s="37" t="s">
        <v>13</v>
      </c>
      <c r="G104" s="44"/>
    </row>
    <row r="105" spans="1:7" x14ac:dyDescent="0.25">
      <c r="A105" s="16" t="s">
        <v>41</v>
      </c>
      <c r="B105" s="40" t="s">
        <v>42</v>
      </c>
      <c r="C105" s="13" t="s">
        <v>43</v>
      </c>
      <c r="D105" s="36">
        <v>14.02</v>
      </c>
      <c r="E105" s="22">
        <v>3222</v>
      </c>
      <c r="F105" s="37" t="s">
        <v>13</v>
      </c>
      <c r="G105" s="44"/>
    </row>
    <row r="106" spans="1:7" x14ac:dyDescent="0.25">
      <c r="A106" s="16" t="s">
        <v>41</v>
      </c>
      <c r="B106" s="40" t="s">
        <v>42</v>
      </c>
      <c r="C106" s="13" t="s">
        <v>43</v>
      </c>
      <c r="D106" s="36">
        <v>2.0499999999999998</v>
      </c>
      <c r="E106" s="22">
        <v>3222</v>
      </c>
      <c r="F106" s="37" t="s">
        <v>13</v>
      </c>
      <c r="G106" s="44"/>
    </row>
    <row r="107" spans="1:7" x14ac:dyDescent="0.25">
      <c r="A107" s="16" t="s">
        <v>41</v>
      </c>
      <c r="B107" s="40" t="s">
        <v>42</v>
      </c>
      <c r="C107" s="13" t="s">
        <v>43</v>
      </c>
      <c r="D107" s="36">
        <v>7.34</v>
      </c>
      <c r="E107" s="22">
        <v>3222</v>
      </c>
      <c r="F107" s="37" t="s">
        <v>13</v>
      </c>
      <c r="G107" s="44"/>
    </row>
    <row r="108" spans="1:7" x14ac:dyDescent="0.25">
      <c r="A108" s="16" t="s">
        <v>41</v>
      </c>
      <c r="B108" s="40" t="s">
        <v>42</v>
      </c>
      <c r="C108" s="13" t="s">
        <v>43</v>
      </c>
      <c r="D108" s="36">
        <v>2.1800000000000002</v>
      </c>
      <c r="E108" s="22">
        <v>3222</v>
      </c>
      <c r="F108" s="37" t="s">
        <v>13</v>
      </c>
      <c r="G108" s="44"/>
    </row>
    <row r="109" spans="1:7" x14ac:dyDescent="0.25">
      <c r="A109" s="16" t="s">
        <v>41</v>
      </c>
      <c r="B109" s="40" t="s">
        <v>42</v>
      </c>
      <c r="C109" s="13" t="s">
        <v>43</v>
      </c>
      <c r="D109" s="36">
        <v>6.98</v>
      </c>
      <c r="E109" s="22">
        <v>3222</v>
      </c>
      <c r="F109" s="37" t="s">
        <v>13</v>
      </c>
      <c r="G109" s="44"/>
    </row>
    <row r="110" spans="1:7" x14ac:dyDescent="0.25">
      <c r="A110" s="16" t="s">
        <v>41</v>
      </c>
      <c r="B110" s="40" t="s">
        <v>42</v>
      </c>
      <c r="C110" s="13" t="s">
        <v>43</v>
      </c>
      <c r="D110" s="36">
        <v>1.65</v>
      </c>
      <c r="E110" s="22">
        <v>3222</v>
      </c>
      <c r="F110" s="37" t="s">
        <v>13</v>
      </c>
      <c r="G110" s="44"/>
    </row>
    <row r="111" spans="1:7" x14ac:dyDescent="0.25">
      <c r="A111" s="16" t="s">
        <v>41</v>
      </c>
      <c r="B111" s="40" t="s">
        <v>42</v>
      </c>
      <c r="C111" s="13" t="s">
        <v>43</v>
      </c>
      <c r="D111" s="36">
        <v>16.79</v>
      </c>
      <c r="E111" s="22">
        <v>3222</v>
      </c>
      <c r="F111" s="37" t="s">
        <v>13</v>
      </c>
      <c r="G111" s="44"/>
    </row>
    <row r="112" spans="1:7" x14ac:dyDescent="0.25">
      <c r="A112" s="16" t="s">
        <v>41</v>
      </c>
      <c r="B112" s="40" t="s">
        <v>42</v>
      </c>
      <c r="C112" s="13" t="s">
        <v>43</v>
      </c>
      <c r="D112" s="36">
        <v>42.86</v>
      </c>
      <c r="E112" s="22">
        <v>3222</v>
      </c>
      <c r="F112" s="37" t="s">
        <v>13</v>
      </c>
      <c r="G112" s="44"/>
    </row>
    <row r="113" spans="1:7" x14ac:dyDescent="0.25">
      <c r="A113" s="16" t="s">
        <v>41</v>
      </c>
      <c r="B113" s="40" t="s">
        <v>42</v>
      </c>
      <c r="C113" s="13" t="s">
        <v>43</v>
      </c>
      <c r="D113" s="36">
        <v>4.09</v>
      </c>
      <c r="E113" s="22">
        <v>3222</v>
      </c>
      <c r="F113" s="37" t="s">
        <v>13</v>
      </c>
      <c r="G113" s="44"/>
    </row>
    <row r="114" spans="1:7" x14ac:dyDescent="0.25">
      <c r="A114" s="42" t="s">
        <v>44</v>
      </c>
      <c r="B114" s="40"/>
      <c r="C114" s="13"/>
      <c r="D114" s="27">
        <f>SUM(D100:D113)</f>
        <v>146.00000000000003</v>
      </c>
      <c r="E114" s="22"/>
      <c r="F114" s="37"/>
    </row>
    <row r="115" spans="1:7" x14ac:dyDescent="0.25">
      <c r="A115" s="16" t="s">
        <v>41</v>
      </c>
      <c r="B115" s="40" t="s">
        <v>42</v>
      </c>
      <c r="C115" s="13" t="s">
        <v>43</v>
      </c>
      <c r="D115" s="36">
        <v>1.92</v>
      </c>
      <c r="E115" s="22">
        <v>3221</v>
      </c>
      <c r="F115" s="37" t="s">
        <v>24</v>
      </c>
      <c r="G115" s="44"/>
    </row>
    <row r="116" spans="1:7" x14ac:dyDescent="0.25">
      <c r="A116" s="16" t="s">
        <v>41</v>
      </c>
      <c r="B116" s="40" t="s">
        <v>42</v>
      </c>
      <c r="C116" s="13" t="s">
        <v>43</v>
      </c>
      <c r="D116" s="36">
        <v>1.92</v>
      </c>
      <c r="E116" s="22">
        <v>3221</v>
      </c>
      <c r="F116" s="37" t="s">
        <v>24</v>
      </c>
      <c r="G116" s="44"/>
    </row>
    <row r="117" spans="1:7" x14ac:dyDescent="0.25">
      <c r="A117" s="16" t="s">
        <v>41</v>
      </c>
      <c r="B117" s="40" t="s">
        <v>42</v>
      </c>
      <c r="C117" s="13" t="s">
        <v>43</v>
      </c>
      <c r="D117" s="36">
        <v>2.1</v>
      </c>
      <c r="E117" s="22">
        <v>3221</v>
      </c>
      <c r="F117" s="37" t="s">
        <v>24</v>
      </c>
      <c r="G117" s="44"/>
    </row>
    <row r="118" spans="1:7" x14ac:dyDescent="0.25">
      <c r="A118" s="42" t="s">
        <v>44</v>
      </c>
      <c r="B118" s="40"/>
      <c r="C118" s="13"/>
      <c r="D118" s="27">
        <f>SUM(D115:D117)</f>
        <v>5.9399999999999995</v>
      </c>
      <c r="E118" s="22"/>
      <c r="F118" s="37"/>
    </row>
    <row r="119" spans="1:7" x14ac:dyDescent="0.25">
      <c r="A119" s="16" t="s">
        <v>45</v>
      </c>
      <c r="B119" s="40" t="s">
        <v>46</v>
      </c>
      <c r="C119" s="13" t="s">
        <v>15</v>
      </c>
      <c r="D119" s="36">
        <v>20.95</v>
      </c>
      <c r="E119" s="22">
        <v>3221</v>
      </c>
      <c r="F119" s="37" t="s">
        <v>24</v>
      </c>
      <c r="G119" s="44"/>
    </row>
    <row r="120" spans="1:7" x14ac:dyDescent="0.25">
      <c r="A120" s="16" t="s">
        <v>45</v>
      </c>
      <c r="B120" s="40" t="s">
        <v>46</v>
      </c>
      <c r="C120" s="13" t="s">
        <v>15</v>
      </c>
      <c r="D120" s="36">
        <v>13</v>
      </c>
      <c r="E120" s="22">
        <v>3221</v>
      </c>
      <c r="F120" s="37" t="s">
        <v>24</v>
      </c>
      <c r="G120" s="44"/>
    </row>
    <row r="121" spans="1:7" x14ac:dyDescent="0.25">
      <c r="A121" s="16" t="s">
        <v>45</v>
      </c>
      <c r="B121" s="40" t="s">
        <v>46</v>
      </c>
      <c r="C121" s="13" t="s">
        <v>15</v>
      </c>
      <c r="D121" s="36">
        <v>2.9</v>
      </c>
      <c r="E121" s="22">
        <v>3221</v>
      </c>
      <c r="F121" s="37" t="s">
        <v>24</v>
      </c>
      <c r="G121" s="44"/>
    </row>
    <row r="122" spans="1:7" x14ac:dyDescent="0.25">
      <c r="A122" s="16" t="s">
        <v>45</v>
      </c>
      <c r="B122" s="40" t="s">
        <v>46</v>
      </c>
      <c r="C122" s="13" t="s">
        <v>15</v>
      </c>
      <c r="D122" s="36">
        <v>47.75</v>
      </c>
      <c r="E122" s="22">
        <v>3221</v>
      </c>
      <c r="F122" s="37" t="s">
        <v>24</v>
      </c>
      <c r="G122" s="44"/>
    </row>
    <row r="123" spans="1:7" x14ac:dyDescent="0.25">
      <c r="A123" s="42" t="s">
        <v>47</v>
      </c>
      <c r="B123" s="40"/>
      <c r="C123" s="13"/>
      <c r="D123" s="27">
        <f>SUM(D119:D122)</f>
        <v>84.6</v>
      </c>
      <c r="E123" s="22"/>
      <c r="F123" s="29"/>
    </row>
    <row r="124" spans="1:7" x14ac:dyDescent="0.25">
      <c r="A124" s="42"/>
      <c r="B124" s="40"/>
      <c r="C124" s="13"/>
      <c r="D124" s="27"/>
      <c r="E124" s="22"/>
      <c r="F124" s="37"/>
    </row>
    <row r="125" spans="1:7" x14ac:dyDescent="0.25">
      <c r="A125" s="4"/>
      <c r="B125" s="4"/>
      <c r="C125" s="10" t="s">
        <v>61</v>
      </c>
      <c r="D125" s="6">
        <f>SUM(D13+D15+D17+D19+D21+D23+D25+D27+D29+D31+D33+D35+D37+D39+D41+D43+D45+D47+D48+D49+D50+D51+D53+D54+D55+D58+D60+D62+D64+D66+D68+D70+D72+D74+D77+D83+D85+D87+D92+D96+D99+D114+D118+D123)</f>
        <v>7223.5800000000017</v>
      </c>
      <c r="E125" s="5"/>
      <c r="F125" s="8"/>
    </row>
    <row r="126" spans="1:7" x14ac:dyDescent="0.25">
      <c r="D126" s="7"/>
    </row>
    <row r="127" spans="1:7" x14ac:dyDescent="0.25">
      <c r="D127" s="7"/>
    </row>
    <row r="129" spans="3:3" x14ac:dyDescent="0.25">
      <c r="C129" t="s">
        <v>59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2025-12-18T09:03:52Z</dcterms:modified>
  <cp:category/>
  <cp:contentStatus/>
</cp:coreProperties>
</file>