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C:\Users\mbrenko\Downloads\"/>
    </mc:Choice>
  </mc:AlternateContent>
  <xr:revisionPtr revIDLastSave="0" documentId="13_ncr:1_{72104018-3733-4F1E-BE96-286777E7DC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0" i="1" l="1"/>
  <c r="D50" i="1"/>
  <c r="D44" i="1"/>
  <c r="D90" i="1" s="1"/>
  <c r="D21" i="1"/>
  <c r="D65" i="1"/>
  <c r="D60" i="1"/>
  <c r="D86" i="1"/>
  <c r="D38" i="1"/>
  <c r="D72" i="1"/>
  <c r="D77" i="1" l="1"/>
  <c r="D55" i="1"/>
  <c r="D88" i="1"/>
  <c r="D57" i="1"/>
  <c r="D40" i="1"/>
  <c r="D53" i="1"/>
  <c r="D17" i="1"/>
  <c r="D15" i="1"/>
  <c r="D62" i="1" l="1"/>
  <c r="D13" i="1" l="1"/>
</calcChain>
</file>

<file path=xl/sharedStrings.xml><?xml version="1.0" encoding="utf-8"?>
<sst xmlns="http://schemas.openxmlformats.org/spreadsheetml/2006/main" count="252" uniqueCount="88">
  <si>
    <t>CENTAR ZA PRUŽANJE USLUGA U ZAJEDNICI PULA-POLA</t>
  </si>
  <si>
    <t>PULA Boškovićev uspon 6</t>
  </si>
  <si>
    <t>2390001-1100020020</t>
  </si>
  <si>
    <t>Informacija o trošenju sredstava za mjesec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</si>
  <si>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</si>
  <si>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</si>
  <si>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</si>
  <si>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</si>
  <si>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</si>
  <si>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</si>
  <si>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HPB Hrv. poštanska banka </t>
  </si>
  <si>
    <t>Bankarske usluge i usluge platnog prometa</t>
  </si>
  <si>
    <t>Službena putovanja</t>
  </si>
  <si>
    <t>Materijal i sirovine</t>
  </si>
  <si>
    <t>Naknade građanima i kućanstvima u naravi</t>
  </si>
  <si>
    <t>ZAGREB</t>
  </si>
  <si>
    <t>PULA</t>
  </si>
  <si>
    <t>UKUPNO HPB HRV.POŠTANSKA BANKA</t>
  </si>
  <si>
    <t>Uredski materijal i ostali materijalni rashodi</t>
  </si>
  <si>
    <t>ISTARSKE LJEKARNE</t>
  </si>
  <si>
    <t>68657585843</t>
  </si>
  <si>
    <t>UKUPNO ISTARSKE LJEKARNE</t>
  </si>
  <si>
    <t>Naknade građanima i kućanstvima u novcu</t>
  </si>
  <si>
    <t xml:space="preserve">LIDL HRVATSKA D.O.O. </t>
  </si>
  <si>
    <t>66089976432</t>
  </si>
  <si>
    <t>VELIKA GORICA</t>
  </si>
  <si>
    <t>UKUPNO LIDL HRVATSKA D.O.O.</t>
  </si>
  <si>
    <t>STUDENAC D.O.O.</t>
  </si>
  <si>
    <t>02023029348</t>
  </si>
  <si>
    <t>OMIŠ</t>
  </si>
  <si>
    <t>UKUPNO STUDENAC D.O.O.</t>
  </si>
  <si>
    <t>DM-DROGERIE MARKT D.O.O.</t>
  </si>
  <si>
    <t>94124811986</t>
  </si>
  <si>
    <t>UKUPNO DM-DREGERIE MARKT D.O.O.</t>
  </si>
  <si>
    <t>Intelektualne i osobne usluge</t>
  </si>
  <si>
    <t>ARENA PEKARA D.O.O. PEKARA ARENA</t>
  </si>
  <si>
    <t>63141957472</t>
  </si>
  <si>
    <t>UKUPNO ARENA PEKARA D.O.O.</t>
  </si>
  <si>
    <t>LJEKARNE PRIMA PHARME</t>
  </si>
  <si>
    <t>28285339387</t>
  </si>
  <si>
    <t>UKUPNO LJEKARNE PRIMA PHARME</t>
  </si>
  <si>
    <t>SPORTSKI CENTAR TIVOLI D.O.O.</t>
  </si>
  <si>
    <t>UKUPNO SPORTSKI CENTAR TIVOLI D.O.O.</t>
  </si>
  <si>
    <t>57860723164</t>
  </si>
  <si>
    <t>UKUPNO TOMMY D.O.O.</t>
  </si>
  <si>
    <t>SPAR HRVATSKA D.O.O.</t>
  </si>
  <si>
    <t>46108893754</t>
  </si>
  <si>
    <t>UKUPNO SPAR HRVATSKA</t>
  </si>
  <si>
    <t>13439120211</t>
  </si>
  <si>
    <t>LUPOGLAV</t>
  </si>
  <si>
    <t>RIJEKA</t>
  </si>
  <si>
    <t>LJEKARNA JOUKHADAR</t>
  </si>
  <si>
    <t>12767193532</t>
  </si>
  <si>
    <t>UKUPNO LJEKARNA JOUKHADAR</t>
  </si>
  <si>
    <t>BRIONI D.O.O.</t>
  </si>
  <si>
    <t>UKUPNO BRIONI D.O.O.</t>
  </si>
  <si>
    <t>78706979190</t>
  </si>
  <si>
    <t>SVETA NEDJELJA</t>
  </si>
  <si>
    <t>u periodu od 01/03/2026 do 31/03/2026</t>
  </si>
  <si>
    <t>UKUPNO 03/2026:</t>
  </si>
  <si>
    <t>IVICA ŠAIN</t>
  </si>
  <si>
    <t>GDPR</t>
  </si>
  <si>
    <t xml:space="preserve">BINA Istra d.d.  </t>
  </si>
  <si>
    <t xml:space="preserve">UKUPNO BINA Istra d.d.  </t>
  </si>
  <si>
    <t xml:space="preserve">JYSK d.o.o.  ZAGREB  </t>
  </si>
  <si>
    <t xml:space="preserve">UKUNO JYSK d.o.o.  ZAGREB </t>
  </si>
  <si>
    <t>64729046835</t>
  </si>
  <si>
    <t>Sitni inventar i autogume</t>
  </si>
  <si>
    <t>Naknade za rad predstavničkih i izvršnih tijela, povjerenstava i slično</t>
  </si>
  <si>
    <t>ZORAN ANDRIJANIĆ</t>
  </si>
  <si>
    <t>DENIS GRULOVIĆ</t>
  </si>
  <si>
    <t>IVA RADIĆ</t>
  </si>
  <si>
    <t>MILAN SEKUŠAK</t>
  </si>
  <si>
    <t>Zakupnine i najamnine</t>
  </si>
  <si>
    <t>VLADO BELOBRAJDIĆ</t>
  </si>
  <si>
    <t>LJEKARNA ORNELA MAJETIĆ</t>
  </si>
  <si>
    <t>UKUPNO LJEKARNA ORNELA MAJETIĆ</t>
  </si>
  <si>
    <t>49858733811</t>
  </si>
  <si>
    <t>PLODINE D.D.</t>
  </si>
  <si>
    <t>92510683607</t>
  </si>
  <si>
    <t>UKUPNO PLODINE D.D.</t>
  </si>
  <si>
    <t>BAUHAUS-ZAGREB K.D.</t>
  </si>
  <si>
    <t>71642207963</t>
  </si>
  <si>
    <t>Ostali nespomenuti rashodi poslovanja</t>
  </si>
  <si>
    <t>UKUPNO BAUHAUS-ZAGREB K.D.</t>
  </si>
  <si>
    <t>JU PULA FILM FESTIVAL</t>
  </si>
  <si>
    <t>12904220272</t>
  </si>
  <si>
    <t>Datum:  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</si>
</sst>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charset val="238"/>
    </font>
    <font>
      <sz val="10"/>
      <color theme="1" tint="4.9989318521683403E-2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1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15" fillId="0" borderId="0"/>
    <xf numFmtId="0" fontId="16" fillId="0" borderId="0"/>
  </cellStyleXfs>
  <cellXfs count="5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0" fillId="2" borderId="0" xfId="0" applyFill="1"/>
    <xf numFmtId="0" fontId="5" fillId="2" borderId="0" xfId="0" applyFont="1" applyFill="1"/>
    <xf numFmtId="4" fontId="5" fillId="2" borderId="0" xfId="0" applyNumberFormat="1" applyFont="1" applyFill="1" applyAlignment="1">
      <alignment horizontal="right"/>
    </xf>
    <xf numFmtId="4" fontId="0" fillId="0" borderId="0" xfId="0" applyNumberFormat="1"/>
    <xf numFmtId="0" fontId="14" fillId="2" borderId="0" xfId="0" applyFont="1" applyFill="1"/>
    <xf numFmtId="2" fontId="0" fillId="0" borderId="0" xfId="0" applyNumberFormat="1"/>
    <xf numFmtId="0" fontId="5" fillId="2" borderId="0" xfId="0" quotePrefix="1" applyFont="1" applyFill="1" applyAlignment="1">
      <alignment horizontal="right"/>
    </xf>
    <xf numFmtId="0" fontId="12" fillId="0" borderId="1" xfId="0" applyFont="1" applyBorder="1"/>
    <xf numFmtId="0" fontId="1" fillId="0" borderId="1" xfId="0" quotePrefix="1" applyFont="1" applyBorder="1" applyAlignment="1">
      <alignment horizontal="left"/>
    </xf>
    <xf numFmtId="0" fontId="1" fillId="0" borderId="1" xfId="0" quotePrefix="1" applyFont="1" applyBorder="1" applyAlignment="1">
      <alignment horizontal="center"/>
    </xf>
    <xf numFmtId="2" fontId="12" fillId="0" borderId="1" xfId="0" applyNumberFormat="1" applyFont="1" applyBorder="1"/>
    <xf numFmtId="0" fontId="12" fillId="0" borderId="1" xfId="0" applyFont="1" applyBorder="1" applyAlignment="1">
      <alignment horizontal="right"/>
    </xf>
    <xf numFmtId="0" fontId="1" fillId="0" borderId="1" xfId="0" quotePrefix="1" applyFont="1" applyBorder="1"/>
    <xf numFmtId="0" fontId="13" fillId="0" borderId="1" xfId="0" applyFont="1" applyBorder="1"/>
    <xf numFmtId="0" fontId="12" fillId="0" borderId="1" xfId="0" applyFont="1" applyBorder="1" applyAlignment="1">
      <alignment horizontal="center"/>
    </xf>
    <xf numFmtId="2" fontId="13" fillId="0" borderId="1" xfId="0" applyNumberFormat="1" applyFont="1" applyBorder="1"/>
    <xf numFmtId="0" fontId="7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5" fillId="0" borderId="1" xfId="0" quotePrefix="1" applyFont="1" applyBorder="1" applyAlignment="1">
      <alignment wrapText="1"/>
    </xf>
    <xf numFmtId="4" fontId="5" fillId="0" borderId="1" xfId="0" applyNumberFormat="1" applyFont="1" applyBorder="1"/>
    <xf numFmtId="0" fontId="1" fillId="0" borderId="1" xfId="0" quotePrefix="1" applyFont="1" applyBorder="1" applyAlignment="1">
      <alignment wrapText="1"/>
    </xf>
    <xf numFmtId="4" fontId="9" fillId="0" borderId="1" xfId="0" applyNumberFormat="1" applyFont="1" applyBorder="1"/>
    <xf numFmtId="0" fontId="5" fillId="0" borderId="1" xfId="0" quotePrefix="1" applyFont="1" applyBorder="1" applyAlignment="1">
      <alignment horizontal="right"/>
    </xf>
    <xf numFmtId="0" fontId="6" fillId="0" borderId="1" xfId="1" applyFont="1" applyBorder="1" applyAlignment="1">
      <alignment horizontal="left" vertical="center" wrapText="1"/>
    </xf>
    <xf numFmtId="0" fontId="10" fillId="0" borderId="1" xfId="0" quotePrefix="1" applyFont="1" applyBorder="1"/>
    <xf numFmtId="49" fontId="10" fillId="0" borderId="1" xfId="0" quotePrefix="1" applyNumberFormat="1" applyFont="1" applyBorder="1"/>
    <xf numFmtId="0" fontId="10" fillId="0" borderId="1" xfId="0" quotePrefix="1" applyFont="1" applyBorder="1" applyAlignment="1">
      <alignment horizontal="center"/>
    </xf>
    <xf numFmtId="0" fontId="8" fillId="0" borderId="1" xfId="0" quotePrefix="1" applyFont="1" applyBorder="1"/>
    <xf numFmtId="49" fontId="8" fillId="0" borderId="1" xfId="0" quotePrefix="1" applyNumberFormat="1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4" fontId="8" fillId="0" borderId="1" xfId="0" applyNumberFormat="1" applyFont="1" applyBorder="1"/>
    <xf numFmtId="0" fontId="7" fillId="0" borderId="1" xfId="1" applyFont="1" applyBorder="1" applyAlignment="1">
      <alignment horizontal="left" vertical="center" wrapText="1"/>
    </xf>
    <xf numFmtId="0" fontId="9" fillId="0" borderId="1" xfId="0" quotePrefix="1" applyFont="1" applyBorder="1"/>
    <xf numFmtId="0" fontId="8" fillId="0" borderId="1" xfId="0" quotePrefix="1" applyFont="1" applyBorder="1" applyAlignment="1">
      <alignment horizontal="right"/>
    </xf>
    <xf numFmtId="49" fontId="1" fillId="0" borderId="1" xfId="0" quotePrefix="1" applyNumberFormat="1" applyFont="1" applyBorder="1" applyAlignment="1">
      <alignment horizontal="center"/>
    </xf>
    <xf numFmtId="0" fontId="5" fillId="0" borderId="1" xfId="0" quotePrefix="1" applyFont="1" applyBorder="1"/>
    <xf numFmtId="49" fontId="1" fillId="0" borderId="1" xfId="0" quotePrefix="1" applyNumberFormat="1" applyFont="1" applyBorder="1" applyAlignment="1">
      <alignment horizontal="left"/>
    </xf>
    <xf numFmtId="0" fontId="17" fillId="0" borderId="1" xfId="0" quotePrefix="1" applyFont="1" applyBorder="1"/>
    <xf numFmtId="49" fontId="17" fillId="0" borderId="1" xfId="0" quotePrefix="1" applyNumberFormat="1" applyFont="1" applyBorder="1"/>
    <xf numFmtId="0" fontId="17" fillId="0" borderId="1" xfId="0" quotePrefix="1" applyFont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4" fontId="1" fillId="0" borderId="1" xfId="0" applyNumberFormat="1" applyFont="1" applyFill="1" applyBorder="1"/>
    <xf numFmtId="4" fontId="5" fillId="0" borderId="1" xfId="0" applyNumberFormat="1" applyFont="1" applyFill="1" applyBorder="1"/>
    <xf numFmtId="4" fontId="9" fillId="0" borderId="1" xfId="0" applyNumberFormat="1" applyFont="1" applyFill="1" applyBorder="1"/>
    <xf numFmtId="0" fontId="0" fillId="0" borderId="0" xfId="0" applyFill="1"/>
  </cellXfs>
  <cellStyles count="9">
    <cellStyle name="Normalno" xfId="0" builtinId="0"/>
    <cellStyle name="Normalno 2" xfId="4" xr:uid="{FF6DD95D-E0E9-4453-BB9B-23E426A81239}"/>
    <cellStyle name="Normalno 3" xfId="5" xr:uid="{080E2E96-D554-4D50-95A7-43DFBDC87562}"/>
    <cellStyle name="Normalno 4" xfId="2" xr:uid="{A2753623-F7E1-40DE-841D-C70D8C72128E}"/>
    <cellStyle name="Normalno 4 2" xfId="6" xr:uid="{20073D67-786C-4693-8651-F889BC8EB34F}"/>
    <cellStyle name="Normalno 5" xfId="7" xr:uid="{DDCB8EC1-AD40-4DBB-8806-C667BFFBB967}"/>
    <cellStyle name="Normalno 6" xfId="8" xr:uid="{7A1D6F80-93FA-4F1A-8699-BCA16023AD80}"/>
    <cellStyle name="Obično_List1" xfId="3" xr:uid="{1C31292E-33A0-4FE7-B515-168B0CAC4878}"/>
    <cellStyle name="Obično_List4" xfId="1" xr:uid="{C1483A66-BDED-4722-A062-C68E7F37F8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2"/>
  <sheetViews>
    <sheetView tabSelected="1" workbookViewId="0">
      <selection activeCell="G87" sqref="G19:G87"/>
    </sheetView>
  </sheetViews>
  <sheetFormatPr defaultRowHeight="15" x14ac:dyDescent="0.25"/>
  <cols>
    <col min="1" max="1" width="43.140625" customWidth="1"/>
    <col min="2" max="2" width="18.7109375" customWidth="1"/>
    <col min="3" max="3" width="22" customWidth="1"/>
    <col min="4" max="4" width="33" customWidth="1"/>
    <col min="5" max="5" width="20.7109375" customWidth="1"/>
    <col min="6" max="6" width="41" customWidth="1"/>
  </cols>
  <sheetData>
    <row r="1" spans="1:25" x14ac:dyDescent="0.25">
      <c r="A1" s="48" t="s">
        <v>87</v>
      </c>
      <c r="B1" s="49"/>
      <c r="C1" s="49"/>
      <c r="D1" s="49"/>
      <c r="E1" s="49"/>
      <c r="F1" s="49"/>
    </row>
    <row r="2" spans="1:25" x14ac:dyDescent="0.25">
      <c r="A2" s="50" t="s">
        <v>0</v>
      </c>
      <c r="B2" s="46"/>
      <c r="C2" s="46"/>
      <c r="D2" s="46"/>
      <c r="E2" s="46"/>
      <c r="F2" s="46"/>
    </row>
    <row r="3" spans="1:25" x14ac:dyDescent="0.25">
      <c r="A3" s="50" t="s">
        <v>1</v>
      </c>
      <c r="B3" s="46"/>
      <c r="C3" s="46"/>
      <c r="D3" s="46"/>
      <c r="E3" s="46"/>
      <c r="F3" s="46"/>
    </row>
    <row r="4" spans="1:25" x14ac:dyDescent="0.25">
      <c r="A4" s="50" t="s">
        <v>2</v>
      </c>
      <c r="B4" s="46"/>
      <c r="C4" s="46"/>
      <c r="D4" s="46"/>
      <c r="E4" s="46"/>
      <c r="F4" s="46"/>
    </row>
    <row r="5" spans="1:25" ht="18" x14ac:dyDescent="0.25">
      <c r="A5" s="51" t="s">
        <v>3</v>
      </c>
      <c r="B5" s="47"/>
      <c r="C5" s="47"/>
      <c r="D5" s="47"/>
      <c r="E5" s="47"/>
      <c r="F5" s="47"/>
    </row>
    <row r="7" spans="1:25" x14ac:dyDescent="0.25">
      <c r="A7" s="52" t="s">
        <v>58</v>
      </c>
      <c r="B7" s="47"/>
      <c r="C7" s="47"/>
      <c r="D7" s="47"/>
      <c r="E7" s="47"/>
      <c r="F7" s="47"/>
    </row>
    <row r="8" spans="1:25" ht="15.75" x14ac:dyDescent="0.25">
      <c r="A8" s="45"/>
      <c r="B8" s="46"/>
      <c r="C8" s="46"/>
      <c r="D8" s="46"/>
      <c r="E8" s="46"/>
      <c r="F8" s="47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H11" s="9"/>
    </row>
    <row r="12" spans="1:25" x14ac:dyDescent="0.25">
      <c r="A12" s="11" t="s">
        <v>10</v>
      </c>
      <c r="B12" s="12">
        <v>87939104217</v>
      </c>
      <c r="C12" s="13" t="s">
        <v>15</v>
      </c>
      <c r="D12" s="14">
        <v>43.29</v>
      </c>
      <c r="E12" s="15">
        <v>3431</v>
      </c>
      <c r="F12" s="16" t="s">
        <v>11</v>
      </c>
      <c r="H12" s="9"/>
    </row>
    <row r="13" spans="1:25" x14ac:dyDescent="0.25">
      <c r="A13" s="17" t="s">
        <v>17</v>
      </c>
      <c r="B13" s="11"/>
      <c r="C13" s="18"/>
      <c r="D13" s="19">
        <f>D12</f>
        <v>43.29</v>
      </c>
      <c r="E13" s="15"/>
      <c r="F13" s="20"/>
      <c r="H13" s="9"/>
    </row>
    <row r="14" spans="1:25" x14ac:dyDescent="0.25">
      <c r="A14" s="16" t="s">
        <v>62</v>
      </c>
      <c r="B14" s="41" t="s">
        <v>48</v>
      </c>
      <c r="C14" s="13" t="s">
        <v>49</v>
      </c>
      <c r="D14" s="21">
        <v>77</v>
      </c>
      <c r="E14" s="22">
        <v>3211</v>
      </c>
      <c r="F14" s="16" t="s">
        <v>12</v>
      </c>
      <c r="G14" s="9"/>
    </row>
    <row r="15" spans="1:25" x14ac:dyDescent="0.25">
      <c r="A15" s="23" t="s">
        <v>63</v>
      </c>
      <c r="B15" s="16"/>
      <c r="C15" s="13"/>
      <c r="D15" s="24">
        <f>SUM(D14:D14)</f>
        <v>77</v>
      </c>
      <c r="E15" s="22"/>
      <c r="F15" s="16"/>
      <c r="G15" s="9"/>
    </row>
    <row r="16" spans="1:25" x14ac:dyDescent="0.25">
      <c r="A16" s="25" t="s">
        <v>64</v>
      </c>
      <c r="B16" s="41" t="s">
        <v>66</v>
      </c>
      <c r="C16" s="13" t="s">
        <v>15</v>
      </c>
      <c r="D16" s="53">
        <v>214</v>
      </c>
      <c r="E16" s="22">
        <v>3225</v>
      </c>
      <c r="F16" s="16" t="s">
        <v>67</v>
      </c>
      <c r="G16" s="9"/>
    </row>
    <row r="17" spans="1:7" x14ac:dyDescent="0.25">
      <c r="A17" s="23" t="s">
        <v>65</v>
      </c>
      <c r="B17" s="16"/>
      <c r="C17" s="13"/>
      <c r="D17" s="24">
        <f>D16</f>
        <v>214</v>
      </c>
      <c r="E17" s="22"/>
      <c r="F17" s="16"/>
      <c r="G17" s="9"/>
    </row>
    <row r="18" spans="1:7" x14ac:dyDescent="0.25">
      <c r="A18" s="25" t="s">
        <v>74</v>
      </c>
      <c r="B18" s="16" t="s">
        <v>61</v>
      </c>
      <c r="C18" s="13" t="s">
        <v>61</v>
      </c>
      <c r="D18" s="54">
        <v>2700</v>
      </c>
      <c r="E18" s="22">
        <v>3235</v>
      </c>
      <c r="F18" s="16" t="s">
        <v>73</v>
      </c>
      <c r="G18" s="9"/>
    </row>
    <row r="19" spans="1:7" x14ac:dyDescent="0.25">
      <c r="A19" s="23"/>
      <c r="B19" s="12"/>
      <c r="C19" s="13"/>
      <c r="D19" s="24">
        <v>992</v>
      </c>
      <c r="E19" s="27">
        <v>3721</v>
      </c>
      <c r="F19" s="28" t="s">
        <v>22</v>
      </c>
      <c r="G19" s="56"/>
    </row>
    <row r="20" spans="1:7" x14ac:dyDescent="0.25">
      <c r="A20" s="25" t="s">
        <v>60</v>
      </c>
      <c r="B20" s="41" t="s">
        <v>61</v>
      </c>
      <c r="C20" s="13" t="s">
        <v>61</v>
      </c>
      <c r="D20" s="55">
        <v>2116.7399999999998</v>
      </c>
      <c r="E20" s="27">
        <v>3237</v>
      </c>
      <c r="F20" s="28" t="s">
        <v>34</v>
      </c>
      <c r="G20" s="56"/>
    </row>
    <row r="21" spans="1:7" x14ac:dyDescent="0.25">
      <c r="A21" s="29"/>
      <c r="B21" s="30"/>
      <c r="C21" s="31"/>
      <c r="D21" s="26">
        <f>174+175.8+21.2</f>
        <v>371</v>
      </c>
      <c r="E21" s="27">
        <v>3211</v>
      </c>
      <c r="F21" s="28" t="s">
        <v>12</v>
      </c>
      <c r="G21" s="56"/>
    </row>
    <row r="22" spans="1:7" x14ac:dyDescent="0.25">
      <c r="A22" s="29"/>
      <c r="B22" s="30"/>
      <c r="C22" s="31"/>
      <c r="D22" s="26">
        <v>20</v>
      </c>
      <c r="E22" s="27">
        <v>3722</v>
      </c>
      <c r="F22" s="28" t="s">
        <v>14</v>
      </c>
      <c r="G22" s="56"/>
    </row>
    <row r="23" spans="1:7" ht="25.5" x14ac:dyDescent="0.25">
      <c r="A23" s="42" t="s">
        <v>69</v>
      </c>
      <c r="B23" s="43" t="s">
        <v>61</v>
      </c>
      <c r="C23" s="44" t="s">
        <v>61</v>
      </c>
      <c r="D23" s="26">
        <v>120.41</v>
      </c>
      <c r="E23" s="27">
        <v>3291</v>
      </c>
      <c r="F23" s="28" t="s">
        <v>68</v>
      </c>
      <c r="G23" s="56"/>
    </row>
    <row r="24" spans="1:7" ht="25.5" x14ac:dyDescent="0.25">
      <c r="A24" s="42" t="s">
        <v>70</v>
      </c>
      <c r="B24" s="43" t="s">
        <v>61</v>
      </c>
      <c r="C24" s="44" t="s">
        <v>61</v>
      </c>
      <c r="D24" s="26">
        <v>80.260000000000005</v>
      </c>
      <c r="E24" s="27">
        <v>3291</v>
      </c>
      <c r="F24" s="28" t="s">
        <v>68</v>
      </c>
      <c r="G24" s="56"/>
    </row>
    <row r="25" spans="1:7" ht="25.5" x14ac:dyDescent="0.25">
      <c r="A25" s="42" t="s">
        <v>71</v>
      </c>
      <c r="B25" s="43" t="s">
        <v>61</v>
      </c>
      <c r="C25" s="44" t="s">
        <v>61</v>
      </c>
      <c r="D25" s="26">
        <v>79.25</v>
      </c>
      <c r="E25" s="27">
        <v>3291</v>
      </c>
      <c r="F25" s="28" t="s">
        <v>68</v>
      </c>
      <c r="G25" s="56"/>
    </row>
    <row r="26" spans="1:7" ht="25.5" x14ac:dyDescent="0.25">
      <c r="A26" s="25" t="s">
        <v>72</v>
      </c>
      <c r="B26" s="12" t="s">
        <v>61</v>
      </c>
      <c r="C26" s="13" t="s">
        <v>61</v>
      </c>
      <c r="D26" s="26">
        <v>80.260000000000005</v>
      </c>
      <c r="E26" s="27">
        <v>3291</v>
      </c>
      <c r="F26" s="28" t="s">
        <v>68</v>
      </c>
      <c r="G26" s="56"/>
    </row>
    <row r="27" spans="1:7" x14ac:dyDescent="0.25">
      <c r="A27" s="29"/>
      <c r="B27" s="30"/>
      <c r="C27" s="31"/>
      <c r="D27" s="26"/>
      <c r="E27" s="27">
        <v>3721</v>
      </c>
      <c r="F27" s="28" t="s">
        <v>22</v>
      </c>
      <c r="G27" s="56"/>
    </row>
    <row r="28" spans="1:7" x14ac:dyDescent="0.25">
      <c r="A28" s="29"/>
      <c r="B28" s="30"/>
      <c r="C28" s="31"/>
      <c r="D28" s="26"/>
      <c r="E28" s="27"/>
      <c r="F28" s="36"/>
      <c r="G28" s="56"/>
    </row>
    <row r="29" spans="1:7" x14ac:dyDescent="0.25">
      <c r="A29" s="32" t="s">
        <v>19</v>
      </c>
      <c r="B29" s="33" t="s">
        <v>20</v>
      </c>
      <c r="C29" s="34" t="s">
        <v>16</v>
      </c>
      <c r="D29" s="35">
        <v>2.72</v>
      </c>
      <c r="E29" s="22">
        <v>3222</v>
      </c>
      <c r="F29" s="36" t="s">
        <v>13</v>
      </c>
      <c r="G29" s="56"/>
    </row>
    <row r="30" spans="1:7" x14ac:dyDescent="0.25">
      <c r="A30" s="32" t="s">
        <v>19</v>
      </c>
      <c r="B30" s="33" t="s">
        <v>20</v>
      </c>
      <c r="C30" s="34" t="s">
        <v>16</v>
      </c>
      <c r="D30" s="35">
        <v>2.74</v>
      </c>
      <c r="E30" s="22">
        <v>3222</v>
      </c>
      <c r="F30" s="36" t="s">
        <v>13</v>
      </c>
      <c r="G30" s="56"/>
    </row>
    <row r="31" spans="1:7" x14ac:dyDescent="0.25">
      <c r="A31" s="32" t="s">
        <v>19</v>
      </c>
      <c r="B31" s="33" t="s">
        <v>20</v>
      </c>
      <c r="C31" s="34" t="s">
        <v>16</v>
      </c>
      <c r="D31" s="35">
        <v>5.5</v>
      </c>
      <c r="E31" s="22">
        <v>3222</v>
      </c>
      <c r="F31" s="36" t="s">
        <v>13</v>
      </c>
      <c r="G31" s="56"/>
    </row>
    <row r="32" spans="1:7" x14ac:dyDescent="0.25">
      <c r="A32" s="32" t="s">
        <v>19</v>
      </c>
      <c r="B32" s="33" t="s">
        <v>20</v>
      </c>
      <c r="C32" s="34" t="s">
        <v>16</v>
      </c>
      <c r="D32" s="35">
        <v>5.86</v>
      </c>
      <c r="E32" s="22">
        <v>3222</v>
      </c>
      <c r="F32" s="36" t="s">
        <v>13</v>
      </c>
      <c r="G32" s="56"/>
    </row>
    <row r="33" spans="1:7" x14ac:dyDescent="0.25">
      <c r="A33" s="32" t="s">
        <v>19</v>
      </c>
      <c r="B33" s="33" t="s">
        <v>20</v>
      </c>
      <c r="C33" s="34" t="s">
        <v>16</v>
      </c>
      <c r="D33" s="35">
        <v>11.32</v>
      </c>
      <c r="E33" s="22">
        <v>3222</v>
      </c>
      <c r="F33" s="36" t="s">
        <v>13</v>
      </c>
      <c r="G33" s="56"/>
    </row>
    <row r="34" spans="1:7" x14ac:dyDescent="0.25">
      <c r="A34" s="32" t="s">
        <v>19</v>
      </c>
      <c r="B34" s="33" t="s">
        <v>20</v>
      </c>
      <c r="C34" s="34" t="s">
        <v>16</v>
      </c>
      <c r="D34" s="35">
        <v>27.94</v>
      </c>
      <c r="E34" s="22">
        <v>3222</v>
      </c>
      <c r="F34" s="36" t="s">
        <v>13</v>
      </c>
      <c r="G34" s="56"/>
    </row>
    <row r="35" spans="1:7" x14ac:dyDescent="0.25">
      <c r="A35" s="32" t="s">
        <v>19</v>
      </c>
      <c r="B35" s="33" t="s">
        <v>20</v>
      </c>
      <c r="C35" s="34" t="s">
        <v>16</v>
      </c>
      <c r="D35" s="35">
        <v>80.12</v>
      </c>
      <c r="E35" s="22">
        <v>3222</v>
      </c>
      <c r="F35" s="36" t="s">
        <v>13</v>
      </c>
      <c r="G35" s="56"/>
    </row>
    <row r="36" spans="1:7" x14ac:dyDescent="0.25">
      <c r="A36" s="32" t="s">
        <v>19</v>
      </c>
      <c r="B36" s="33" t="s">
        <v>20</v>
      </c>
      <c r="C36" s="34" t="s">
        <v>16</v>
      </c>
      <c r="D36" s="35">
        <v>1.61</v>
      </c>
      <c r="E36" s="22">
        <v>3222</v>
      </c>
      <c r="F36" s="36" t="s">
        <v>13</v>
      </c>
      <c r="G36" s="56"/>
    </row>
    <row r="37" spans="1:7" x14ac:dyDescent="0.25">
      <c r="A37" s="32" t="s">
        <v>19</v>
      </c>
      <c r="B37" s="33" t="s">
        <v>20</v>
      </c>
      <c r="C37" s="34" t="s">
        <v>16</v>
      </c>
      <c r="D37" s="35">
        <v>13.22</v>
      </c>
      <c r="E37" s="22">
        <v>3222</v>
      </c>
      <c r="F37" s="36" t="s">
        <v>13</v>
      </c>
      <c r="G37" s="56"/>
    </row>
    <row r="38" spans="1:7" x14ac:dyDescent="0.25">
      <c r="A38" s="37" t="s">
        <v>21</v>
      </c>
      <c r="B38" s="33" t="s">
        <v>20</v>
      </c>
      <c r="C38" s="34" t="s">
        <v>16</v>
      </c>
      <c r="D38" s="26">
        <f>SUM(D29:D37)</f>
        <v>151.03</v>
      </c>
      <c r="E38" s="22"/>
      <c r="F38" s="36"/>
      <c r="G38" s="56"/>
    </row>
    <row r="39" spans="1:7" x14ac:dyDescent="0.25">
      <c r="A39" s="32" t="s">
        <v>75</v>
      </c>
      <c r="B39" s="33" t="s">
        <v>77</v>
      </c>
      <c r="C39" s="34" t="s">
        <v>16</v>
      </c>
      <c r="D39" s="35">
        <v>14.88</v>
      </c>
      <c r="E39" s="22">
        <v>3222</v>
      </c>
      <c r="F39" s="36" t="s">
        <v>13</v>
      </c>
      <c r="G39" s="56"/>
    </row>
    <row r="40" spans="1:7" x14ac:dyDescent="0.25">
      <c r="A40" s="37" t="s">
        <v>76</v>
      </c>
      <c r="B40" s="33"/>
      <c r="C40" s="34"/>
      <c r="D40" s="26">
        <f>SUM(D39:D39)</f>
        <v>14.88</v>
      </c>
      <c r="E40" s="22"/>
      <c r="F40" s="36"/>
      <c r="G40" s="56"/>
    </row>
    <row r="41" spans="1:7" x14ac:dyDescent="0.25">
      <c r="A41" s="32" t="s">
        <v>51</v>
      </c>
      <c r="B41" s="33" t="s">
        <v>52</v>
      </c>
      <c r="C41" s="34" t="s">
        <v>57</v>
      </c>
      <c r="D41" s="35">
        <v>4.3499999999999996</v>
      </c>
      <c r="E41" s="22">
        <v>3222</v>
      </c>
      <c r="F41" s="36" t="s">
        <v>13</v>
      </c>
      <c r="G41" s="56"/>
    </row>
    <row r="42" spans="1:7" x14ac:dyDescent="0.25">
      <c r="A42" s="32" t="s">
        <v>51</v>
      </c>
      <c r="B42" s="33" t="s">
        <v>52</v>
      </c>
      <c r="C42" s="34" t="s">
        <v>57</v>
      </c>
      <c r="D42" s="35">
        <v>14.95</v>
      </c>
      <c r="E42" s="22">
        <v>3222</v>
      </c>
      <c r="F42" s="36" t="s">
        <v>13</v>
      </c>
      <c r="G42" s="56"/>
    </row>
    <row r="43" spans="1:7" x14ac:dyDescent="0.25">
      <c r="A43" s="32" t="s">
        <v>51</v>
      </c>
      <c r="B43" s="33" t="s">
        <v>52</v>
      </c>
      <c r="C43" s="34" t="s">
        <v>57</v>
      </c>
      <c r="D43" s="35">
        <v>14.44</v>
      </c>
      <c r="E43" s="22">
        <v>3222</v>
      </c>
      <c r="F43" s="36" t="s">
        <v>13</v>
      </c>
      <c r="G43" s="56"/>
    </row>
    <row r="44" spans="1:7" x14ac:dyDescent="0.25">
      <c r="A44" s="37" t="s">
        <v>53</v>
      </c>
      <c r="B44" s="33"/>
      <c r="C44" s="34"/>
      <c r="D44" s="26">
        <f>SUM(D41:D43)</f>
        <v>33.739999999999995</v>
      </c>
      <c r="E44" s="22"/>
      <c r="F44" s="36"/>
      <c r="G44" s="56"/>
    </row>
    <row r="45" spans="1:7" x14ac:dyDescent="0.25">
      <c r="A45" s="32" t="s">
        <v>38</v>
      </c>
      <c r="B45" s="33" t="s">
        <v>39</v>
      </c>
      <c r="C45" s="34" t="s">
        <v>16</v>
      </c>
      <c r="D45" s="35">
        <v>7.91</v>
      </c>
      <c r="E45" s="22">
        <v>3222</v>
      </c>
      <c r="F45" s="36" t="s">
        <v>13</v>
      </c>
      <c r="G45" s="56"/>
    </row>
    <row r="46" spans="1:7" x14ac:dyDescent="0.25">
      <c r="A46" s="32" t="s">
        <v>38</v>
      </c>
      <c r="B46" s="33" t="s">
        <v>39</v>
      </c>
      <c r="C46" s="34" t="s">
        <v>16</v>
      </c>
      <c r="D46" s="35">
        <v>0.32</v>
      </c>
      <c r="E46" s="22">
        <v>3222</v>
      </c>
      <c r="F46" s="36" t="s">
        <v>13</v>
      </c>
      <c r="G46" s="56"/>
    </row>
    <row r="47" spans="1:7" x14ac:dyDescent="0.25">
      <c r="A47" s="32" t="s">
        <v>38</v>
      </c>
      <c r="B47" s="33" t="s">
        <v>39</v>
      </c>
      <c r="C47" s="34" t="s">
        <v>16</v>
      </c>
      <c r="D47" s="35">
        <v>10.52</v>
      </c>
      <c r="E47" s="22">
        <v>3222</v>
      </c>
      <c r="F47" s="36" t="s">
        <v>13</v>
      </c>
      <c r="G47" s="56"/>
    </row>
    <row r="48" spans="1:7" x14ac:dyDescent="0.25">
      <c r="A48" s="32" t="s">
        <v>38</v>
      </c>
      <c r="B48" s="33" t="s">
        <v>39</v>
      </c>
      <c r="C48" s="34" t="s">
        <v>16</v>
      </c>
      <c r="D48" s="35">
        <v>1.62</v>
      </c>
      <c r="E48" s="22">
        <v>3222</v>
      </c>
      <c r="F48" s="36" t="s">
        <v>13</v>
      </c>
      <c r="G48" s="56"/>
    </row>
    <row r="49" spans="1:7" x14ac:dyDescent="0.25">
      <c r="A49" s="32" t="s">
        <v>38</v>
      </c>
      <c r="B49" s="33" t="s">
        <v>39</v>
      </c>
      <c r="C49" s="34" t="s">
        <v>16</v>
      </c>
      <c r="D49" s="35">
        <v>26.36</v>
      </c>
      <c r="E49" s="22">
        <v>3222</v>
      </c>
      <c r="F49" s="36" t="s">
        <v>13</v>
      </c>
      <c r="G49" s="56"/>
    </row>
    <row r="50" spans="1:7" x14ac:dyDescent="0.25">
      <c r="A50" s="37" t="s">
        <v>40</v>
      </c>
      <c r="B50" s="33"/>
      <c r="C50" s="34"/>
      <c r="D50" s="26">
        <f>SUM(D45:D49)</f>
        <v>46.730000000000004</v>
      </c>
      <c r="E50" s="22"/>
      <c r="F50" s="36"/>
      <c r="G50" s="56"/>
    </row>
    <row r="51" spans="1:7" x14ac:dyDescent="0.25">
      <c r="A51" s="32" t="s">
        <v>35</v>
      </c>
      <c r="B51" s="33" t="s">
        <v>36</v>
      </c>
      <c r="C51" s="34" t="s">
        <v>16</v>
      </c>
      <c r="D51" s="35">
        <v>2.8</v>
      </c>
      <c r="E51" s="22">
        <v>3222</v>
      </c>
      <c r="F51" s="36" t="s">
        <v>13</v>
      </c>
      <c r="G51" s="56"/>
    </row>
    <row r="52" spans="1:7" x14ac:dyDescent="0.25">
      <c r="A52" s="32" t="s">
        <v>35</v>
      </c>
      <c r="B52" s="33" t="s">
        <v>36</v>
      </c>
      <c r="C52" s="34" t="s">
        <v>16</v>
      </c>
      <c r="D52" s="35">
        <v>7.5</v>
      </c>
      <c r="E52" s="22">
        <v>3222</v>
      </c>
      <c r="F52" s="36" t="s">
        <v>13</v>
      </c>
      <c r="G52" s="56"/>
    </row>
    <row r="53" spans="1:7" x14ac:dyDescent="0.25">
      <c r="A53" s="37" t="s">
        <v>37</v>
      </c>
      <c r="B53" s="33"/>
      <c r="C53" s="34"/>
      <c r="D53" s="26">
        <f>SUM(D51:D52)</f>
        <v>10.3</v>
      </c>
      <c r="E53" s="22"/>
      <c r="F53" s="36"/>
      <c r="G53" s="56"/>
    </row>
    <row r="54" spans="1:7" x14ac:dyDescent="0.25">
      <c r="A54" s="32" t="s">
        <v>78</v>
      </c>
      <c r="B54" s="33" t="s">
        <v>79</v>
      </c>
      <c r="C54" s="34" t="s">
        <v>50</v>
      </c>
      <c r="D54" s="35">
        <v>14.8</v>
      </c>
      <c r="E54" s="22">
        <v>3222</v>
      </c>
      <c r="F54" s="36" t="s">
        <v>13</v>
      </c>
      <c r="G54" s="56"/>
    </row>
    <row r="55" spans="1:7" x14ac:dyDescent="0.25">
      <c r="A55" s="37" t="s">
        <v>80</v>
      </c>
      <c r="B55" s="33"/>
      <c r="C55" s="34"/>
      <c r="D55" s="26">
        <f>SUM(D54:D54)</f>
        <v>14.8</v>
      </c>
      <c r="E55" s="22"/>
      <c r="F55" s="36"/>
      <c r="G55" s="56"/>
    </row>
    <row r="56" spans="1:7" x14ac:dyDescent="0.25">
      <c r="A56" s="32" t="s">
        <v>85</v>
      </c>
      <c r="B56" s="33" t="s">
        <v>86</v>
      </c>
      <c r="C56" s="34" t="s">
        <v>16</v>
      </c>
      <c r="D56" s="35">
        <v>21</v>
      </c>
      <c r="E56" s="22">
        <v>3222</v>
      </c>
      <c r="F56" s="36" t="s">
        <v>13</v>
      </c>
      <c r="G56" s="56"/>
    </row>
    <row r="57" spans="1:7" x14ac:dyDescent="0.25">
      <c r="A57" s="37" t="s">
        <v>44</v>
      </c>
      <c r="B57" s="33"/>
      <c r="C57" s="34"/>
      <c r="D57" s="26">
        <f>SUM(D56:D56)</f>
        <v>21</v>
      </c>
      <c r="E57" s="22"/>
      <c r="F57" s="36"/>
      <c r="G57" s="56"/>
    </row>
    <row r="58" spans="1:7" x14ac:dyDescent="0.25">
      <c r="A58" s="32" t="s">
        <v>45</v>
      </c>
      <c r="B58" s="33" t="s">
        <v>46</v>
      </c>
      <c r="C58" s="34" t="s">
        <v>15</v>
      </c>
      <c r="D58" s="35">
        <v>24.77</v>
      </c>
      <c r="E58" s="22">
        <v>3222</v>
      </c>
      <c r="F58" s="36" t="s">
        <v>13</v>
      </c>
      <c r="G58" s="56"/>
    </row>
    <row r="59" spans="1:7" x14ac:dyDescent="0.25">
      <c r="A59" s="32" t="s">
        <v>45</v>
      </c>
      <c r="B59" s="33" t="s">
        <v>46</v>
      </c>
      <c r="C59" s="34" t="s">
        <v>15</v>
      </c>
      <c r="D59" s="35">
        <v>74.61</v>
      </c>
      <c r="E59" s="22">
        <v>3222</v>
      </c>
      <c r="F59" s="36" t="s">
        <v>13</v>
      </c>
      <c r="G59" s="56"/>
    </row>
    <row r="60" spans="1:7" x14ac:dyDescent="0.25">
      <c r="A60" s="37" t="s">
        <v>47</v>
      </c>
      <c r="B60" s="33"/>
      <c r="C60" s="34"/>
      <c r="D60" s="26">
        <f>SUM(D58:D59)</f>
        <v>99.38</v>
      </c>
      <c r="E60" s="22"/>
      <c r="F60" s="36"/>
      <c r="G60" s="56"/>
    </row>
    <row r="61" spans="1:7" x14ac:dyDescent="0.25">
      <c r="A61" s="32" t="s">
        <v>54</v>
      </c>
      <c r="B61" s="33" t="s">
        <v>56</v>
      </c>
      <c r="C61" s="34" t="s">
        <v>16</v>
      </c>
      <c r="D61" s="35">
        <v>25</v>
      </c>
      <c r="E61" s="38">
        <v>3722</v>
      </c>
      <c r="F61" s="36" t="s">
        <v>14</v>
      </c>
      <c r="G61" s="56"/>
    </row>
    <row r="62" spans="1:7" x14ac:dyDescent="0.25">
      <c r="A62" s="37" t="s">
        <v>55</v>
      </c>
      <c r="B62" s="33"/>
      <c r="C62" s="34"/>
      <c r="D62" s="26">
        <f>SUM(D61:D61)</f>
        <v>25</v>
      </c>
      <c r="E62" s="38"/>
      <c r="F62" s="36"/>
      <c r="G62" s="56"/>
    </row>
    <row r="63" spans="1:7" x14ac:dyDescent="0.25">
      <c r="A63" s="16" t="s">
        <v>41</v>
      </c>
      <c r="B63" s="39" t="s">
        <v>43</v>
      </c>
      <c r="C63" s="13" t="s">
        <v>16</v>
      </c>
      <c r="D63" s="35">
        <v>33</v>
      </c>
      <c r="E63" s="22">
        <v>3222</v>
      </c>
      <c r="F63" s="36" t="s">
        <v>13</v>
      </c>
      <c r="G63" s="56"/>
    </row>
    <row r="64" spans="1:7" x14ac:dyDescent="0.25">
      <c r="A64" s="16" t="s">
        <v>41</v>
      </c>
      <c r="B64" s="39" t="s">
        <v>43</v>
      </c>
      <c r="C64" s="13" t="s">
        <v>16</v>
      </c>
      <c r="D64" s="35">
        <v>38.9</v>
      </c>
      <c r="E64" s="22">
        <v>3222</v>
      </c>
      <c r="F64" s="36" t="s">
        <v>13</v>
      </c>
      <c r="G64" s="56"/>
    </row>
    <row r="65" spans="1:7" x14ac:dyDescent="0.25">
      <c r="A65" s="40" t="s">
        <v>42</v>
      </c>
      <c r="B65" s="39"/>
      <c r="C65" s="13"/>
      <c r="D65" s="26">
        <f>SUM(D63:D64)</f>
        <v>71.900000000000006</v>
      </c>
      <c r="E65" s="22"/>
      <c r="F65" s="28"/>
      <c r="G65" s="56"/>
    </row>
    <row r="66" spans="1:7" x14ac:dyDescent="0.25">
      <c r="A66" s="16" t="s">
        <v>23</v>
      </c>
      <c r="B66" s="39" t="s">
        <v>24</v>
      </c>
      <c r="C66" s="13" t="s">
        <v>25</v>
      </c>
      <c r="D66" s="35">
        <v>78.17</v>
      </c>
      <c r="E66" s="22">
        <v>3222</v>
      </c>
      <c r="F66" s="36" t="s">
        <v>13</v>
      </c>
      <c r="G66" s="56"/>
    </row>
    <row r="67" spans="1:7" x14ac:dyDescent="0.25">
      <c r="A67" s="16" t="s">
        <v>23</v>
      </c>
      <c r="B67" s="39" t="s">
        <v>24</v>
      </c>
      <c r="C67" s="13" t="s">
        <v>25</v>
      </c>
      <c r="D67" s="35">
        <v>140.66999999999999</v>
      </c>
      <c r="E67" s="22">
        <v>3222</v>
      </c>
      <c r="F67" s="36" t="s">
        <v>13</v>
      </c>
      <c r="G67" s="56"/>
    </row>
    <row r="68" spans="1:7" x14ac:dyDescent="0.25">
      <c r="A68" s="16" t="s">
        <v>23</v>
      </c>
      <c r="B68" s="39" t="s">
        <v>24</v>
      </c>
      <c r="C68" s="13" t="s">
        <v>25</v>
      </c>
      <c r="D68" s="35">
        <v>95.14</v>
      </c>
      <c r="E68" s="22">
        <v>3222</v>
      </c>
      <c r="F68" s="36" t="s">
        <v>13</v>
      </c>
      <c r="G68" s="56"/>
    </row>
    <row r="69" spans="1:7" x14ac:dyDescent="0.25">
      <c r="A69" s="16" t="s">
        <v>23</v>
      </c>
      <c r="B69" s="39" t="s">
        <v>24</v>
      </c>
      <c r="C69" s="13" t="s">
        <v>25</v>
      </c>
      <c r="D69" s="35">
        <v>129.59</v>
      </c>
      <c r="E69" s="22">
        <v>3222</v>
      </c>
      <c r="F69" s="36" t="s">
        <v>13</v>
      </c>
      <c r="G69" s="56"/>
    </row>
    <row r="70" spans="1:7" x14ac:dyDescent="0.25">
      <c r="A70" s="40" t="s">
        <v>26</v>
      </c>
      <c r="B70" s="39"/>
      <c r="C70" s="13"/>
      <c r="D70" s="26">
        <f>SUM(D66:D69)</f>
        <v>443.56999999999994</v>
      </c>
      <c r="E70" s="22"/>
      <c r="F70" s="28"/>
      <c r="G70" s="56"/>
    </row>
    <row r="71" spans="1:7" x14ac:dyDescent="0.25">
      <c r="A71" s="16" t="s">
        <v>23</v>
      </c>
      <c r="B71" s="39" t="s">
        <v>24</v>
      </c>
      <c r="C71" s="13" t="s">
        <v>25</v>
      </c>
      <c r="D71" s="35">
        <v>11.46</v>
      </c>
      <c r="E71" s="22">
        <v>3221</v>
      </c>
      <c r="F71" s="36" t="s">
        <v>18</v>
      </c>
      <c r="G71" s="56"/>
    </row>
    <row r="72" spans="1:7" x14ac:dyDescent="0.25">
      <c r="A72" s="40" t="s">
        <v>26</v>
      </c>
      <c r="B72" s="39"/>
      <c r="C72" s="13"/>
      <c r="D72" s="26">
        <f>SUM(D71:D71)</f>
        <v>11.46</v>
      </c>
      <c r="E72" s="22"/>
      <c r="F72" s="28"/>
      <c r="G72" s="56"/>
    </row>
    <row r="73" spans="1:7" x14ac:dyDescent="0.25">
      <c r="A73" s="16" t="s">
        <v>27</v>
      </c>
      <c r="B73" s="39" t="s">
        <v>28</v>
      </c>
      <c r="C73" s="13" t="s">
        <v>29</v>
      </c>
      <c r="D73" s="35">
        <v>1.17</v>
      </c>
      <c r="E73" s="22">
        <v>3222</v>
      </c>
      <c r="F73" s="36" t="s">
        <v>13</v>
      </c>
      <c r="G73" s="56"/>
    </row>
    <row r="74" spans="1:7" x14ac:dyDescent="0.25">
      <c r="A74" s="16" t="s">
        <v>27</v>
      </c>
      <c r="B74" s="39" t="s">
        <v>28</v>
      </c>
      <c r="C74" s="13" t="s">
        <v>29</v>
      </c>
      <c r="D74" s="35">
        <v>6.79</v>
      </c>
      <c r="E74" s="22">
        <v>3222</v>
      </c>
      <c r="F74" s="36" t="s">
        <v>13</v>
      </c>
      <c r="G74" s="56"/>
    </row>
    <row r="75" spans="1:7" x14ac:dyDescent="0.25">
      <c r="A75" s="16" t="s">
        <v>27</v>
      </c>
      <c r="B75" s="39" t="s">
        <v>28</v>
      </c>
      <c r="C75" s="13" t="s">
        <v>29</v>
      </c>
      <c r="D75" s="35">
        <v>6.66</v>
      </c>
      <c r="E75" s="22">
        <v>3222</v>
      </c>
      <c r="F75" s="36" t="s">
        <v>13</v>
      </c>
      <c r="G75" s="56"/>
    </row>
    <row r="76" spans="1:7" x14ac:dyDescent="0.25">
      <c r="A76" s="16" t="s">
        <v>27</v>
      </c>
      <c r="B76" s="39" t="s">
        <v>28</v>
      </c>
      <c r="C76" s="13" t="s">
        <v>29</v>
      </c>
      <c r="D76" s="35">
        <v>11.58</v>
      </c>
      <c r="E76" s="22">
        <v>3222</v>
      </c>
      <c r="F76" s="36" t="s">
        <v>13</v>
      </c>
      <c r="G76" s="56"/>
    </row>
    <row r="77" spans="1:7" x14ac:dyDescent="0.25">
      <c r="A77" s="40" t="s">
        <v>30</v>
      </c>
      <c r="B77" s="39"/>
      <c r="C77" s="13"/>
      <c r="D77" s="26">
        <f>SUM(D73:D76)</f>
        <v>26.200000000000003</v>
      </c>
      <c r="E77" s="22"/>
      <c r="F77" s="36"/>
      <c r="G77" s="56"/>
    </row>
    <row r="78" spans="1:7" x14ac:dyDescent="0.25">
      <c r="A78" s="16" t="s">
        <v>31</v>
      </c>
      <c r="B78" s="39" t="s">
        <v>32</v>
      </c>
      <c r="C78" s="13" t="s">
        <v>15</v>
      </c>
      <c r="D78" s="35">
        <v>45.65</v>
      </c>
      <c r="E78" s="22">
        <v>3221</v>
      </c>
      <c r="F78" s="36" t="s">
        <v>18</v>
      </c>
      <c r="G78" s="56"/>
    </row>
    <row r="79" spans="1:7" x14ac:dyDescent="0.25">
      <c r="A79" s="16" t="s">
        <v>31</v>
      </c>
      <c r="B79" s="39" t="s">
        <v>32</v>
      </c>
      <c r="C79" s="13" t="s">
        <v>15</v>
      </c>
      <c r="D79" s="35">
        <v>1.95</v>
      </c>
      <c r="E79" s="22">
        <v>3221</v>
      </c>
      <c r="F79" s="36" t="s">
        <v>18</v>
      </c>
      <c r="G79" s="56"/>
    </row>
    <row r="80" spans="1:7" x14ac:dyDescent="0.25">
      <c r="A80" s="16" t="s">
        <v>31</v>
      </c>
      <c r="B80" s="39" t="s">
        <v>32</v>
      </c>
      <c r="C80" s="13" t="s">
        <v>15</v>
      </c>
      <c r="D80" s="35">
        <v>0.95</v>
      </c>
      <c r="E80" s="22">
        <v>3221</v>
      </c>
      <c r="F80" s="36" t="s">
        <v>18</v>
      </c>
      <c r="G80" s="56"/>
    </row>
    <row r="81" spans="1:7" x14ac:dyDescent="0.25">
      <c r="A81" s="16" t="s">
        <v>31</v>
      </c>
      <c r="B81" s="39" t="s">
        <v>32</v>
      </c>
      <c r="C81" s="13" t="s">
        <v>15</v>
      </c>
      <c r="D81" s="35">
        <v>28.2</v>
      </c>
      <c r="E81" s="22">
        <v>3221</v>
      </c>
      <c r="F81" s="36" t="s">
        <v>18</v>
      </c>
      <c r="G81" s="56"/>
    </row>
    <row r="82" spans="1:7" x14ac:dyDescent="0.25">
      <c r="A82" s="16" t="s">
        <v>31</v>
      </c>
      <c r="B82" s="39" t="s">
        <v>32</v>
      </c>
      <c r="C82" s="13" t="s">
        <v>15</v>
      </c>
      <c r="D82" s="35">
        <v>9</v>
      </c>
      <c r="E82" s="22">
        <v>3221</v>
      </c>
      <c r="F82" s="36" t="s">
        <v>18</v>
      </c>
      <c r="G82" s="56"/>
    </row>
    <row r="83" spans="1:7" x14ac:dyDescent="0.25">
      <c r="A83" s="16" t="s">
        <v>31</v>
      </c>
      <c r="B83" s="39" t="s">
        <v>32</v>
      </c>
      <c r="C83" s="13" t="s">
        <v>15</v>
      </c>
      <c r="D83" s="35">
        <v>28.75</v>
      </c>
      <c r="E83" s="22">
        <v>3221</v>
      </c>
      <c r="F83" s="36" t="s">
        <v>18</v>
      </c>
      <c r="G83" s="56"/>
    </row>
    <row r="84" spans="1:7" x14ac:dyDescent="0.25">
      <c r="A84" s="16" t="s">
        <v>31</v>
      </c>
      <c r="B84" s="39" t="s">
        <v>32</v>
      </c>
      <c r="C84" s="13" t="s">
        <v>15</v>
      </c>
      <c r="D84" s="35">
        <v>12.1</v>
      </c>
      <c r="E84" s="22">
        <v>3221</v>
      </c>
      <c r="F84" s="36" t="s">
        <v>18</v>
      </c>
      <c r="G84" s="56"/>
    </row>
    <row r="85" spans="1:7" x14ac:dyDescent="0.25">
      <c r="A85" s="16" t="s">
        <v>31</v>
      </c>
      <c r="B85" s="39" t="s">
        <v>32</v>
      </c>
      <c r="C85" s="13" t="s">
        <v>15</v>
      </c>
      <c r="D85" s="35">
        <v>1.25</v>
      </c>
      <c r="E85" s="22">
        <v>3221</v>
      </c>
      <c r="F85" s="36" t="s">
        <v>18</v>
      </c>
      <c r="G85" s="56"/>
    </row>
    <row r="86" spans="1:7" x14ac:dyDescent="0.25">
      <c r="A86" s="40" t="s">
        <v>33</v>
      </c>
      <c r="B86" s="39"/>
      <c r="C86" s="13"/>
      <c r="D86" s="26">
        <f>SUM(D78:D85)</f>
        <v>127.85</v>
      </c>
      <c r="E86" s="22"/>
      <c r="F86" s="28"/>
      <c r="G86" s="56"/>
    </row>
    <row r="87" spans="1:7" x14ac:dyDescent="0.25">
      <c r="A87" s="16" t="s">
        <v>81</v>
      </c>
      <c r="B87" s="39" t="s">
        <v>82</v>
      </c>
      <c r="C87" s="13" t="s">
        <v>15</v>
      </c>
      <c r="D87" s="35">
        <v>28.64</v>
      </c>
      <c r="E87" s="22">
        <v>3299</v>
      </c>
      <c r="F87" s="36" t="s">
        <v>83</v>
      </c>
      <c r="G87" s="56"/>
    </row>
    <row r="88" spans="1:7" x14ac:dyDescent="0.25">
      <c r="A88" s="40" t="s">
        <v>84</v>
      </c>
      <c r="B88" s="39"/>
      <c r="C88" s="13"/>
      <c r="D88" s="26">
        <f>SUM(D87:D87)</f>
        <v>28.64</v>
      </c>
      <c r="E88" s="22"/>
      <c r="F88" s="28"/>
    </row>
    <row r="89" spans="1:7" x14ac:dyDescent="0.25">
      <c r="A89" s="40"/>
      <c r="B89" s="39"/>
      <c r="C89" s="13"/>
      <c r="D89" s="26"/>
      <c r="E89" s="22"/>
      <c r="F89" s="36"/>
    </row>
    <row r="90" spans="1:7" x14ac:dyDescent="0.25">
      <c r="A90" s="4"/>
      <c r="B90" s="4"/>
      <c r="C90" s="10" t="s">
        <v>59</v>
      </c>
      <c r="D90" s="6">
        <f>SUM(D13+D15+D17+D18+D19+D20+D21+D22+D23+D24+D25+D26+D27+D28+D38+D40+D44+D50+D53+D55+D57+D60+D62+D65+D70+D72+D77+D86+D88)</f>
        <v>8020.69</v>
      </c>
      <c r="E90" s="5"/>
      <c r="F90" s="8"/>
    </row>
    <row r="91" spans="1:7" x14ac:dyDescent="0.25">
      <c r="D91" s="7"/>
    </row>
    <row r="92" spans="1:7" x14ac:dyDescent="0.25">
      <c r="D92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Marina Brenko</dc:creator>
  <cp:keywords/>
  <dc:description/>
  <cp:lastModifiedBy>Marina Brenko</cp:lastModifiedBy>
  <cp:revision/>
  <dcterms:created xsi:type="dcterms:W3CDTF">2024-02-15T13:45:35Z</dcterms:created>
  <dcterms:modified xsi:type="dcterms:W3CDTF">2026-04-17T09:52:15Z</dcterms:modified>
  <cp:category/>
  <cp:contentStatus/>
</cp:coreProperties>
</file>