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brenko\Downloads\"/>
    </mc:Choice>
  </mc:AlternateContent>
  <xr:revisionPtr revIDLastSave="0" documentId="13_ncr:1_{EF4A7E7A-C8C2-4887-9F20-740084A66F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39" i="1"/>
  <c r="D65" i="1" s="1"/>
  <c r="D22" i="1" l="1"/>
  <c r="D60" i="1"/>
  <c r="D49" i="1"/>
  <c r="D24" i="1" l="1"/>
  <c r="D19" i="1"/>
  <c r="D17" i="1"/>
  <c r="D15" i="1"/>
  <c r="D13" i="1"/>
  <c r="D53" i="1"/>
  <c r="D55" i="1"/>
  <c r="D62" i="1"/>
  <c r="D51" i="1" l="1"/>
  <c r="D41" i="1" l="1"/>
</calcChain>
</file>

<file path=xl/sharedStrings.xml><?xml version="1.0" encoding="utf-8"?>
<sst xmlns="http://schemas.openxmlformats.org/spreadsheetml/2006/main" count="157" uniqueCount="75">
  <si>
    <t>CENTAR ZA PRUŽANJE USLUGA U ZAJEDNICI PULA-POLA</t>
  </si>
  <si>
    <t>PULA Boškovićev uspon 6</t>
  </si>
  <si>
    <t>2390001-1100020020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</si>
  <si>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</si>
  <si>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</si>
  <si>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</si>
  <si>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</si>
  <si>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</si>
  <si>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</si>
  <si>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</si>
  <si>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HPB Hrv. poštanska banka </t>
  </si>
  <si>
    <t>Bankarske usluge i usluge platnog prometa</t>
  </si>
  <si>
    <t>Službena putovanja</t>
  </si>
  <si>
    <t>Materijal i sirovine</t>
  </si>
  <si>
    <t>Naknade građanima i kućanstvima u naravi</t>
  </si>
  <si>
    <t>ZAGREB</t>
  </si>
  <si>
    <t>PULA</t>
  </si>
  <si>
    <t>UKUPNO HPB HRV.POŠTANSKA BANKA</t>
  </si>
  <si>
    <t>Uredski materijal i ostali materijalni rashodi</t>
  </si>
  <si>
    <t>Naknade građanima i kućanstvima u novcu</t>
  </si>
  <si>
    <t>LJEKARNE PRIMA PHARME</t>
  </si>
  <si>
    <t>28285339387</t>
  </si>
  <si>
    <t>UKUPNO LJEKARNE PRIMA PHARME</t>
  </si>
  <si>
    <t>BRIONI D.O.O.</t>
  </si>
  <si>
    <t>UKUPNO BRIONI D.O.O.</t>
  </si>
  <si>
    <t>78706979190</t>
  </si>
  <si>
    <t>Stručno usavršavanje zaposlenika</t>
  </si>
  <si>
    <t xml:space="preserve">BINA Istra d.d.  </t>
  </si>
  <si>
    <t xml:space="preserve">UKUPNO BINA Istra d.d.  </t>
  </si>
  <si>
    <t>13439120211</t>
  </si>
  <si>
    <t>LUPOGLAV</t>
  </si>
  <si>
    <t>Usluge tekućeg i investicijskog  održavanja</t>
  </si>
  <si>
    <t>KAUFLAND HRVATSKA K.D.</t>
  </si>
  <si>
    <t>47432874968</t>
  </si>
  <si>
    <t>UKUPNO KAUFLAND HRVATSKA K.D.</t>
  </si>
  <si>
    <t>u periodu od 01/07/2026 do 31/07/2026</t>
  </si>
  <si>
    <t>TECHNOLOGY SOLUTIONS D.O.O.</t>
  </si>
  <si>
    <t>UKUPNO TECHNOLOGY SOLUTIONS D.O.O.</t>
  </si>
  <si>
    <t>48876667990</t>
  </si>
  <si>
    <t>ARTX</t>
  </si>
  <si>
    <t>87736800404</t>
  </si>
  <si>
    <t>UKUPNO ARTX</t>
  </si>
  <si>
    <t>Naknade za rad predstavničkih i izvršnih tijela, povjerenstava i slično</t>
  </si>
  <si>
    <t>Intelektualne i osobne usluge</t>
  </si>
  <si>
    <t xml:space="preserve">DUBROVNIK SUN D.O.O. </t>
  </si>
  <si>
    <t xml:space="preserve">UKUPNO DUBROVNIK SUN D.O.O. </t>
  </si>
  <si>
    <t>60174672203</t>
  </si>
  <si>
    <t>DUBROVNIK</t>
  </si>
  <si>
    <t>Zakupnine i najamnine</t>
  </si>
  <si>
    <t>GDPR</t>
  </si>
  <si>
    <t>VLADO BELOBRAJDIĆ</t>
  </si>
  <si>
    <t>IVICA ŠAIN</t>
  </si>
  <si>
    <t>ZORAN ANDRIJANIĆ</t>
  </si>
  <si>
    <t>DENIS GRULOVIĆ</t>
  </si>
  <si>
    <t>KRUNOSLAV PETRIĆ</t>
  </si>
  <si>
    <t>MILAN SEKUŠAK</t>
  </si>
  <si>
    <t>UKUPNO 07/2026:</t>
  </si>
  <si>
    <t>AQUAPARK ISTRALANDIA D.O.O.</t>
  </si>
  <si>
    <t>UKUPNO AQUAPARK ISTRALANDIA D.O.O.</t>
  </si>
  <si>
    <t>32451961067</t>
  </si>
  <si>
    <t>BRTONIGLA</t>
  </si>
  <si>
    <t>SMOKER J.D.O.O.</t>
  </si>
  <si>
    <t>33671116960</t>
  </si>
  <si>
    <t>UKUPNO SMOKER J.D.O.O.</t>
  </si>
  <si>
    <t>KAI FA TRGOVINA D.O.O.</t>
  </si>
  <si>
    <t>65599373858</t>
  </si>
  <si>
    <t>UKUPNO KAI FA TRGOVINA D.O.O.</t>
  </si>
  <si>
    <t>DECATHLON ZAGREB D.O.O.</t>
  </si>
  <si>
    <t>89516372197</t>
  </si>
  <si>
    <t>RIJEKA PLUS D.O.O.</t>
  </si>
  <si>
    <t>83938812619</t>
  </si>
  <si>
    <t>RIJEKA</t>
  </si>
  <si>
    <t>UKUPNO RIJEKA PLUS D.O.O.</t>
  </si>
  <si>
    <t>UKUPNO DECATHLON ZAGREB D.O.O.</t>
  </si>
  <si>
    <t>Datum:  11.08.2026.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</si>
</sst>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4" fontId="5" fillId="2" borderId="0" xfId="0" applyNumberFormat="1" applyFont="1" applyFill="1" applyAlignment="1">
      <alignment horizontal="right"/>
    </xf>
    <xf numFmtId="4" fontId="0" fillId="0" borderId="0" xfId="0" applyNumberFormat="1"/>
    <xf numFmtId="0" fontId="14" fillId="2" borderId="0" xfId="0" applyFont="1" applyFill="1"/>
    <xf numFmtId="2" fontId="0" fillId="0" borderId="0" xfId="0" applyNumberFormat="1"/>
    <xf numFmtId="0" fontId="5" fillId="2" borderId="0" xfId="0" quotePrefix="1" applyFont="1" applyFill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/>
    <xf numFmtId="0" fontId="1" fillId="0" borderId="1" xfId="0" quotePrefix="1" applyFont="1" applyBorder="1" applyAlignment="1">
      <alignment horizontal="right"/>
    </xf>
    <xf numFmtId="4" fontId="9" fillId="0" borderId="1" xfId="0" applyNumberFormat="1" applyFont="1" applyBorder="1"/>
    <xf numFmtId="0" fontId="5" fillId="0" borderId="1" xfId="0" quotePrefix="1" applyFont="1" applyBorder="1" applyAlignment="1">
      <alignment horizontal="right"/>
    </xf>
    <xf numFmtId="0" fontId="6" fillId="0" borderId="1" xfId="1" applyFont="1" applyBorder="1" applyAlignment="1">
      <alignment horizontal="left" vertical="center" wrapText="1"/>
    </xf>
    <xf numFmtId="0" fontId="10" fillId="0" borderId="1" xfId="0" quotePrefix="1" applyFont="1" applyBorder="1"/>
    <xf numFmtId="49" fontId="10" fillId="0" borderId="1" xfId="0" quotePrefix="1" applyNumberFormat="1" applyFont="1" applyBorder="1"/>
    <xf numFmtId="0" fontId="10" fillId="0" borderId="1" xfId="0" quotePrefix="1" applyFont="1" applyBorder="1" applyAlignment="1">
      <alignment horizontal="center"/>
    </xf>
    <xf numFmtId="0" fontId="8" fillId="0" borderId="1" xfId="0" quotePrefix="1" applyFont="1" applyBorder="1"/>
    <xf numFmtId="49" fontId="8" fillId="0" borderId="1" xfId="0" quotePrefix="1" applyNumberFormat="1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4" fontId="8" fillId="0" borderId="1" xfId="0" applyNumberFormat="1" applyFont="1" applyBorder="1"/>
    <xf numFmtId="0" fontId="7" fillId="0" borderId="1" xfId="1" applyFont="1" applyBorder="1" applyAlignment="1">
      <alignment horizontal="left" vertical="center" wrapText="1"/>
    </xf>
    <xf numFmtId="0" fontId="9" fillId="0" borderId="1" xfId="0" quotePrefix="1" applyFont="1" applyBorder="1"/>
    <xf numFmtId="0" fontId="8" fillId="0" borderId="1" xfId="0" quotePrefix="1" applyFont="1" applyBorder="1" applyAlignment="1">
      <alignment horizontal="right"/>
    </xf>
    <xf numFmtId="49" fontId="1" fillId="0" borderId="1" xfId="0" quotePrefix="1" applyNumberFormat="1" applyFont="1" applyBorder="1" applyAlignment="1">
      <alignment horizontal="center"/>
    </xf>
    <xf numFmtId="0" fontId="5" fillId="0" borderId="1" xfId="0" quotePrefix="1" applyFont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2" fillId="0" borderId="1" xfId="0" applyFont="1" applyFill="1" applyBorder="1"/>
    <xf numFmtId="0" fontId="1" fillId="0" borderId="1" xfId="0" quotePrefix="1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center"/>
    </xf>
    <xf numFmtId="2" fontId="8" fillId="0" borderId="1" xfId="0" applyNumberFormat="1" applyFont="1" applyFill="1" applyBorder="1"/>
    <xf numFmtId="0" fontId="12" fillId="0" borderId="1" xfId="0" applyFont="1" applyFill="1" applyBorder="1" applyAlignment="1">
      <alignment horizontal="right"/>
    </xf>
    <xf numFmtId="0" fontId="1" fillId="0" borderId="1" xfId="0" quotePrefix="1" applyFont="1" applyFill="1" applyBorder="1"/>
    <xf numFmtId="0" fontId="13" fillId="0" borderId="1" xfId="0" applyFont="1" applyFill="1" applyBorder="1"/>
    <xf numFmtId="0" fontId="12" fillId="0" borderId="1" xfId="0" applyFont="1" applyFill="1" applyBorder="1" applyAlignment="1">
      <alignment horizontal="center"/>
    </xf>
    <xf numFmtId="2" fontId="9" fillId="0" borderId="1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49" fontId="1" fillId="0" borderId="1" xfId="0" quotePrefix="1" applyNumberFormat="1" applyFont="1" applyFill="1" applyBorder="1" applyAlignment="1">
      <alignment horizontal="left"/>
    </xf>
    <xf numFmtId="4" fontId="8" fillId="0" borderId="1" xfId="0" applyNumberFormat="1" applyFont="1" applyFill="1" applyBorder="1"/>
    <xf numFmtId="0" fontId="1" fillId="0" borderId="1" xfId="0" quotePrefix="1" applyFont="1" applyFill="1" applyBorder="1" applyAlignment="1">
      <alignment horizontal="right"/>
    </xf>
    <xf numFmtId="0" fontId="5" fillId="0" borderId="1" xfId="0" quotePrefix="1" applyFont="1" applyFill="1" applyBorder="1" applyAlignment="1">
      <alignment wrapText="1"/>
    </xf>
    <xf numFmtId="4" fontId="9" fillId="0" borderId="1" xfId="0" applyNumberFormat="1" applyFont="1" applyFill="1" applyBorder="1"/>
    <xf numFmtId="0" fontId="1" fillId="0" borderId="1" xfId="0" quotePrefix="1" applyFont="1" applyFill="1" applyBorder="1" applyAlignment="1">
      <alignment wrapText="1"/>
    </xf>
    <xf numFmtId="0" fontId="5" fillId="0" borderId="1" xfId="0" quotePrefix="1" applyFont="1" applyFill="1" applyBorder="1" applyAlignment="1">
      <alignment horizontal="right"/>
    </xf>
    <xf numFmtId="0" fontId="6" fillId="0" borderId="1" xfId="1" applyFont="1" applyFill="1" applyBorder="1" applyAlignment="1">
      <alignment horizontal="left" vertical="center" wrapText="1"/>
    </xf>
    <xf numFmtId="49" fontId="17" fillId="0" borderId="1" xfId="0" quotePrefix="1" applyNumberFormat="1" applyFont="1" applyFill="1" applyBorder="1"/>
    <xf numFmtId="0" fontId="17" fillId="0" borderId="1" xfId="0" quotePrefix="1" applyFont="1" applyFill="1" applyBorder="1" applyAlignment="1">
      <alignment horizontal="center"/>
    </xf>
    <xf numFmtId="0" fontId="7" fillId="0" borderId="1" xfId="1" applyFont="1" applyFill="1" applyBorder="1" applyAlignment="1">
      <alignment horizontal="left" vertical="center" wrapText="1"/>
    </xf>
    <xf numFmtId="0" fontId="18" fillId="0" borderId="1" xfId="0" quotePrefix="1" applyFont="1" applyFill="1" applyBorder="1"/>
    <xf numFmtId="49" fontId="18" fillId="0" borderId="1" xfId="0" quotePrefix="1" applyNumberFormat="1" applyFont="1" applyFill="1" applyBorder="1"/>
    <xf numFmtId="0" fontId="18" fillId="0" borderId="1" xfId="0" quotePrefix="1" applyFont="1" applyFill="1" applyBorder="1" applyAlignment="1">
      <alignment horizontal="center"/>
    </xf>
    <xf numFmtId="0" fontId="17" fillId="0" borderId="1" xfId="0" quotePrefix="1" applyFont="1" applyFill="1" applyBorder="1"/>
    <xf numFmtId="0" fontId="0" fillId="0" borderId="0" xfId="0" applyFill="1"/>
  </cellXfs>
  <cellStyles count="9">
    <cellStyle name="Normalno" xfId="0" builtinId="0"/>
    <cellStyle name="Normalno 2" xfId="4" xr:uid="{FF6DD95D-E0E9-4453-BB9B-23E426A81239}"/>
    <cellStyle name="Normalno 3" xfId="5" xr:uid="{080E2E96-D554-4D50-95A7-43DFBDC87562}"/>
    <cellStyle name="Normalno 4" xfId="2" xr:uid="{A2753623-F7E1-40DE-841D-C70D8C72128E}"/>
    <cellStyle name="Normalno 4 2" xfId="6" xr:uid="{20073D67-786C-4693-8651-F889BC8EB34F}"/>
    <cellStyle name="Normalno 5" xfId="7" xr:uid="{DDCB8EC1-AD40-4DBB-8806-C667BFFBB967}"/>
    <cellStyle name="Normalno 6" xfId="8" xr:uid="{7A1D6F80-93FA-4F1A-8699-BCA16023AD80}"/>
    <cellStyle name="Obično_List1" xfId="3" xr:uid="{1C31292E-33A0-4FE7-B515-168B0CAC4878}"/>
    <cellStyle name="Obično_List4" xfId="1" xr:uid="{C1483A66-BDED-4722-A062-C68E7F37F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tabSelected="1" topLeftCell="A10" workbookViewId="0">
      <selection activeCell="E55" sqref="E55"/>
    </sheetView>
  </sheetViews>
  <sheetFormatPr defaultRowHeight="15" x14ac:dyDescent="0.25"/>
  <cols>
    <col min="1" max="1" width="48.7109375" customWidth="1"/>
    <col min="2" max="2" width="18.7109375" customWidth="1"/>
    <col min="3" max="3" width="22" customWidth="1"/>
    <col min="4" max="4" width="33" customWidth="1"/>
    <col min="5" max="5" width="20.7109375" customWidth="1"/>
    <col min="6" max="6" width="41" customWidth="1"/>
  </cols>
  <sheetData>
    <row r="1" spans="1:25" x14ac:dyDescent="0.25">
      <c r="A1" s="32" t="s">
        <v>74</v>
      </c>
      <c r="B1" s="33"/>
      <c r="C1" s="33"/>
      <c r="D1" s="33"/>
      <c r="E1" s="33"/>
      <c r="F1" s="33"/>
    </row>
    <row r="2" spans="1:25" x14ac:dyDescent="0.25">
      <c r="A2" s="34" t="s">
        <v>0</v>
      </c>
      <c r="B2" s="30"/>
      <c r="C2" s="30"/>
      <c r="D2" s="30"/>
      <c r="E2" s="30"/>
      <c r="F2" s="30"/>
    </row>
    <row r="3" spans="1:25" x14ac:dyDescent="0.25">
      <c r="A3" s="34" t="s">
        <v>1</v>
      </c>
      <c r="B3" s="30"/>
      <c r="C3" s="30"/>
      <c r="D3" s="30"/>
      <c r="E3" s="30"/>
      <c r="F3" s="30"/>
    </row>
    <row r="4" spans="1:25" x14ac:dyDescent="0.25">
      <c r="A4" s="34" t="s">
        <v>2</v>
      </c>
      <c r="B4" s="30"/>
      <c r="C4" s="30"/>
      <c r="D4" s="30"/>
      <c r="E4" s="30"/>
      <c r="F4" s="30"/>
    </row>
    <row r="5" spans="1:25" ht="18" x14ac:dyDescent="0.25">
      <c r="A5" s="35" t="s">
        <v>3</v>
      </c>
      <c r="B5" s="31"/>
      <c r="C5" s="31"/>
      <c r="D5" s="31"/>
      <c r="E5" s="31"/>
      <c r="F5" s="31"/>
    </row>
    <row r="7" spans="1:25" x14ac:dyDescent="0.25">
      <c r="A7" s="36" t="s">
        <v>35</v>
      </c>
      <c r="B7" s="31"/>
      <c r="C7" s="31"/>
      <c r="D7" s="31"/>
      <c r="E7" s="31"/>
      <c r="F7" s="31"/>
    </row>
    <row r="8" spans="1:25" ht="15.75" x14ac:dyDescent="0.25">
      <c r="A8" s="29"/>
      <c r="B8" s="30"/>
      <c r="C8" s="30"/>
      <c r="D8" s="30"/>
      <c r="E8" s="30"/>
      <c r="F8" s="31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H11" s="9"/>
    </row>
    <row r="12" spans="1:25" x14ac:dyDescent="0.25">
      <c r="A12" s="37" t="s">
        <v>10</v>
      </c>
      <c r="B12" s="38">
        <v>87939104217</v>
      </c>
      <c r="C12" s="39" t="s">
        <v>15</v>
      </c>
      <c r="D12" s="40">
        <v>43.03</v>
      </c>
      <c r="E12" s="41">
        <v>3431</v>
      </c>
      <c r="F12" s="42" t="s">
        <v>11</v>
      </c>
      <c r="H12" s="9"/>
    </row>
    <row r="13" spans="1:25" x14ac:dyDescent="0.25">
      <c r="A13" s="43" t="s">
        <v>17</v>
      </c>
      <c r="B13" s="37"/>
      <c r="C13" s="44"/>
      <c r="D13" s="45">
        <f>D12</f>
        <v>43.03</v>
      </c>
      <c r="E13" s="41"/>
      <c r="F13" s="46"/>
      <c r="H13" s="9"/>
    </row>
    <row r="14" spans="1:25" x14ac:dyDescent="0.25">
      <c r="A14" s="42" t="s">
        <v>27</v>
      </c>
      <c r="B14" s="47" t="s">
        <v>29</v>
      </c>
      <c r="C14" s="39" t="s">
        <v>30</v>
      </c>
      <c r="D14" s="48">
        <v>200</v>
      </c>
      <c r="E14" s="49">
        <v>3211</v>
      </c>
      <c r="F14" s="42" t="s">
        <v>12</v>
      </c>
      <c r="G14" s="9"/>
    </row>
    <row r="15" spans="1:25" x14ac:dyDescent="0.25">
      <c r="A15" s="50" t="s">
        <v>28</v>
      </c>
      <c r="B15" s="42"/>
      <c r="C15" s="39"/>
      <c r="D15" s="51">
        <f>D14</f>
        <v>200</v>
      </c>
      <c r="E15" s="49"/>
      <c r="F15" s="42"/>
      <c r="G15" s="9"/>
    </row>
    <row r="16" spans="1:25" x14ac:dyDescent="0.25">
      <c r="A16" s="52" t="s">
        <v>36</v>
      </c>
      <c r="B16" s="47" t="s">
        <v>38</v>
      </c>
      <c r="C16" s="39" t="s">
        <v>16</v>
      </c>
      <c r="D16" s="48">
        <v>366.26</v>
      </c>
      <c r="E16" s="49">
        <v>3221</v>
      </c>
      <c r="F16" s="42" t="s">
        <v>18</v>
      </c>
      <c r="G16" s="9"/>
    </row>
    <row r="17" spans="1:7" x14ac:dyDescent="0.25">
      <c r="A17" s="50" t="s">
        <v>37</v>
      </c>
      <c r="B17" s="42"/>
      <c r="C17" s="39"/>
      <c r="D17" s="51">
        <f>D16</f>
        <v>366.26</v>
      </c>
      <c r="E17" s="49"/>
      <c r="F17" s="42"/>
      <c r="G17" s="9"/>
    </row>
    <row r="18" spans="1:7" x14ac:dyDescent="0.25">
      <c r="A18" s="52" t="s">
        <v>39</v>
      </c>
      <c r="B18" s="47" t="s">
        <v>40</v>
      </c>
      <c r="C18" s="39" t="s">
        <v>16</v>
      </c>
      <c r="D18" s="48">
        <v>41843.94</v>
      </c>
      <c r="E18" s="49">
        <v>3232</v>
      </c>
      <c r="F18" s="42" t="s">
        <v>31</v>
      </c>
      <c r="G18" s="9"/>
    </row>
    <row r="19" spans="1:7" x14ac:dyDescent="0.25">
      <c r="A19" s="50" t="s">
        <v>41</v>
      </c>
      <c r="B19" s="38"/>
      <c r="C19" s="39"/>
      <c r="D19" s="51">
        <f>D18</f>
        <v>41843.94</v>
      </c>
      <c r="E19" s="53"/>
      <c r="F19" s="54"/>
    </row>
    <row r="20" spans="1:7" x14ac:dyDescent="0.25">
      <c r="A20" s="52" t="s">
        <v>44</v>
      </c>
      <c r="B20" s="47">
        <v>60174672203</v>
      </c>
      <c r="C20" s="39" t="s">
        <v>47</v>
      </c>
      <c r="D20" s="48">
        <v>698.4</v>
      </c>
      <c r="E20" s="49">
        <v>3211</v>
      </c>
      <c r="F20" s="42" t="s">
        <v>12</v>
      </c>
    </row>
    <row r="21" spans="1:7" x14ac:dyDescent="0.25">
      <c r="A21" s="52" t="s">
        <v>44</v>
      </c>
      <c r="B21" s="47" t="s">
        <v>46</v>
      </c>
      <c r="C21" s="39" t="s">
        <v>47</v>
      </c>
      <c r="D21" s="48">
        <v>390</v>
      </c>
      <c r="E21" s="49">
        <v>3213</v>
      </c>
      <c r="F21" s="42" t="s">
        <v>26</v>
      </c>
    </row>
    <row r="22" spans="1:7" x14ac:dyDescent="0.25">
      <c r="A22" s="50" t="s">
        <v>45</v>
      </c>
      <c r="B22" s="38"/>
      <c r="C22" s="39"/>
      <c r="D22" s="51">
        <f>D20+D21</f>
        <v>1088.4000000000001</v>
      </c>
      <c r="E22" s="53"/>
      <c r="F22" s="42"/>
    </row>
    <row r="23" spans="1:7" x14ac:dyDescent="0.25">
      <c r="A23" s="37" t="s">
        <v>50</v>
      </c>
      <c r="B23" s="55" t="s">
        <v>49</v>
      </c>
      <c r="C23" s="56" t="s">
        <v>49</v>
      </c>
      <c r="D23" s="48">
        <v>2700</v>
      </c>
      <c r="E23" s="49">
        <v>3235</v>
      </c>
      <c r="F23" s="42" t="s">
        <v>48</v>
      </c>
    </row>
    <row r="24" spans="1:7" x14ac:dyDescent="0.25">
      <c r="A24" s="37"/>
      <c r="B24" s="55"/>
      <c r="C24" s="56"/>
      <c r="D24" s="51">
        <f>D23</f>
        <v>2700</v>
      </c>
      <c r="E24" s="53"/>
      <c r="F24" s="57"/>
    </row>
    <row r="25" spans="1:7" ht="25.5" x14ac:dyDescent="0.25">
      <c r="A25" s="58" t="s">
        <v>52</v>
      </c>
      <c r="B25" s="59" t="s">
        <v>49</v>
      </c>
      <c r="C25" s="60" t="s">
        <v>49</v>
      </c>
      <c r="D25" s="51">
        <v>60.97</v>
      </c>
      <c r="E25" s="53">
        <v>3291</v>
      </c>
      <c r="F25" s="54" t="s">
        <v>42</v>
      </c>
    </row>
    <row r="26" spans="1:7" ht="25.5" x14ac:dyDescent="0.25">
      <c r="A26" s="58" t="s">
        <v>53</v>
      </c>
      <c r="B26" s="59" t="s">
        <v>49</v>
      </c>
      <c r="C26" s="60" t="s">
        <v>49</v>
      </c>
      <c r="D26" s="51">
        <v>40.659999999999997</v>
      </c>
      <c r="E26" s="53">
        <v>3291</v>
      </c>
      <c r="F26" s="54" t="s">
        <v>42</v>
      </c>
    </row>
    <row r="27" spans="1:7" ht="25.5" x14ac:dyDescent="0.25">
      <c r="A27" s="58" t="s">
        <v>54</v>
      </c>
      <c r="B27" s="59" t="s">
        <v>49</v>
      </c>
      <c r="C27" s="60" t="s">
        <v>49</v>
      </c>
      <c r="D27" s="51">
        <v>41.17</v>
      </c>
      <c r="E27" s="53">
        <v>3291</v>
      </c>
      <c r="F27" s="54" t="s">
        <v>42</v>
      </c>
    </row>
    <row r="28" spans="1:7" ht="25.5" x14ac:dyDescent="0.25">
      <c r="A28" s="52" t="s">
        <v>55</v>
      </c>
      <c r="B28" s="38" t="s">
        <v>49</v>
      </c>
      <c r="C28" s="39" t="s">
        <v>49</v>
      </c>
      <c r="D28" s="51">
        <v>40.659999999999997</v>
      </c>
      <c r="E28" s="53">
        <v>3291</v>
      </c>
      <c r="F28" s="54" t="s">
        <v>42</v>
      </c>
    </row>
    <row r="29" spans="1:7" x14ac:dyDescent="0.25">
      <c r="A29" s="61" t="s">
        <v>51</v>
      </c>
      <c r="B29" s="55" t="s">
        <v>49</v>
      </c>
      <c r="C29" s="56" t="s">
        <v>49</v>
      </c>
      <c r="D29" s="51">
        <v>1531.34</v>
      </c>
      <c r="E29" s="53">
        <v>3237</v>
      </c>
      <c r="F29" s="54" t="s">
        <v>43</v>
      </c>
    </row>
    <row r="30" spans="1:7" x14ac:dyDescent="0.25">
      <c r="A30" s="61"/>
      <c r="B30" s="55"/>
      <c r="C30" s="56"/>
      <c r="D30" s="51">
        <v>315.8</v>
      </c>
      <c r="E30" s="53">
        <v>3211</v>
      </c>
      <c r="F30" s="54" t="s">
        <v>12</v>
      </c>
    </row>
    <row r="31" spans="1:7" x14ac:dyDescent="0.25">
      <c r="A31" s="17"/>
      <c r="B31" s="18"/>
      <c r="C31" s="19"/>
      <c r="D31" s="14">
        <v>16</v>
      </c>
      <c r="E31" s="15">
        <v>3722</v>
      </c>
      <c r="F31" s="16" t="s">
        <v>14</v>
      </c>
      <c r="G31" s="62"/>
    </row>
    <row r="32" spans="1:7" x14ac:dyDescent="0.25">
      <c r="A32" s="17"/>
      <c r="B32" s="18"/>
      <c r="C32" s="19"/>
      <c r="D32" s="14">
        <v>958.71</v>
      </c>
      <c r="E32" s="15">
        <v>3721</v>
      </c>
      <c r="F32" s="16" t="s">
        <v>19</v>
      </c>
      <c r="G32" s="62"/>
    </row>
    <row r="33" spans="1:7" x14ac:dyDescent="0.25">
      <c r="A33" s="17"/>
      <c r="B33" s="18"/>
      <c r="C33" s="19"/>
      <c r="D33" s="14"/>
      <c r="E33" s="15">
        <v>3721</v>
      </c>
      <c r="F33" s="16" t="s">
        <v>19</v>
      </c>
      <c r="G33" s="62"/>
    </row>
    <row r="34" spans="1:7" x14ac:dyDescent="0.25">
      <c r="A34" s="20" t="s">
        <v>20</v>
      </c>
      <c r="B34" s="21" t="s">
        <v>21</v>
      </c>
      <c r="C34" s="22" t="s">
        <v>16</v>
      </c>
      <c r="D34" s="23">
        <v>0.4</v>
      </c>
      <c r="E34" s="13">
        <v>3222</v>
      </c>
      <c r="F34" s="24" t="s">
        <v>13</v>
      </c>
      <c r="G34" s="62"/>
    </row>
    <row r="35" spans="1:7" x14ac:dyDescent="0.25">
      <c r="A35" s="20" t="s">
        <v>20</v>
      </c>
      <c r="B35" s="21" t="s">
        <v>21</v>
      </c>
      <c r="C35" s="22" t="s">
        <v>16</v>
      </c>
      <c r="D35" s="23">
        <v>19.899999999999999</v>
      </c>
      <c r="E35" s="13">
        <v>3222</v>
      </c>
      <c r="F35" s="24" t="s">
        <v>13</v>
      </c>
      <c r="G35" s="62"/>
    </row>
    <row r="36" spans="1:7" x14ac:dyDescent="0.25">
      <c r="A36" s="20" t="s">
        <v>20</v>
      </c>
      <c r="B36" s="21" t="s">
        <v>21</v>
      </c>
      <c r="C36" s="22" t="s">
        <v>16</v>
      </c>
      <c r="D36" s="23">
        <v>1</v>
      </c>
      <c r="E36" s="13">
        <v>3222</v>
      </c>
      <c r="F36" s="24" t="s">
        <v>13</v>
      </c>
      <c r="G36" s="62"/>
    </row>
    <row r="37" spans="1:7" x14ac:dyDescent="0.25">
      <c r="A37" s="20" t="s">
        <v>20</v>
      </c>
      <c r="B37" s="21" t="s">
        <v>21</v>
      </c>
      <c r="C37" s="22" t="s">
        <v>16</v>
      </c>
      <c r="D37" s="23">
        <v>0.12</v>
      </c>
      <c r="E37" s="13">
        <v>3222</v>
      </c>
      <c r="F37" s="24" t="s">
        <v>13</v>
      </c>
      <c r="G37" s="62"/>
    </row>
    <row r="38" spans="1:7" x14ac:dyDescent="0.25">
      <c r="A38" s="20" t="s">
        <v>20</v>
      </c>
      <c r="B38" s="21" t="s">
        <v>21</v>
      </c>
      <c r="C38" s="22" t="s">
        <v>16</v>
      </c>
      <c r="D38" s="23">
        <v>2.63</v>
      </c>
      <c r="E38" s="13">
        <v>3222</v>
      </c>
      <c r="F38" s="24" t="s">
        <v>13</v>
      </c>
      <c r="G38" s="62"/>
    </row>
    <row r="39" spans="1:7" x14ac:dyDescent="0.25">
      <c r="A39" s="25" t="s">
        <v>22</v>
      </c>
      <c r="B39" s="21"/>
      <c r="C39" s="22"/>
      <c r="D39" s="14">
        <f>SUM(D34:D38)</f>
        <v>24.049999999999997</v>
      </c>
      <c r="E39" s="13"/>
      <c r="F39" s="24"/>
      <c r="G39" s="62"/>
    </row>
    <row r="40" spans="1:7" x14ac:dyDescent="0.25">
      <c r="A40" s="20" t="s">
        <v>57</v>
      </c>
      <c r="B40" s="21" t="s">
        <v>59</v>
      </c>
      <c r="C40" s="22" t="s">
        <v>60</v>
      </c>
      <c r="D40" s="23">
        <v>70</v>
      </c>
      <c r="E40" s="26">
        <v>3722</v>
      </c>
      <c r="F40" s="24" t="s">
        <v>14</v>
      </c>
      <c r="G40" s="62"/>
    </row>
    <row r="41" spans="1:7" x14ac:dyDescent="0.25">
      <c r="A41" s="25" t="s">
        <v>58</v>
      </c>
      <c r="B41" s="21"/>
      <c r="C41" s="22"/>
      <c r="D41" s="14">
        <f>SUM(D40:D40)</f>
        <v>70</v>
      </c>
      <c r="E41" s="13"/>
      <c r="F41" s="24"/>
      <c r="G41" s="62"/>
    </row>
    <row r="42" spans="1:7" x14ac:dyDescent="0.25">
      <c r="A42" s="20" t="s">
        <v>32</v>
      </c>
      <c r="B42" s="21" t="s">
        <v>33</v>
      </c>
      <c r="C42" s="22" t="s">
        <v>15</v>
      </c>
      <c r="D42" s="23">
        <v>37.549999999999997</v>
      </c>
      <c r="E42" s="13">
        <v>3222</v>
      </c>
      <c r="F42" s="24" t="s">
        <v>13</v>
      </c>
      <c r="G42" s="62"/>
    </row>
    <row r="43" spans="1:7" x14ac:dyDescent="0.25">
      <c r="A43" s="20" t="s">
        <v>32</v>
      </c>
      <c r="B43" s="21" t="s">
        <v>33</v>
      </c>
      <c r="C43" s="22" t="s">
        <v>15</v>
      </c>
      <c r="D43" s="23">
        <v>61.24</v>
      </c>
      <c r="E43" s="13">
        <v>3222</v>
      </c>
      <c r="F43" s="24" t="s">
        <v>13</v>
      </c>
      <c r="G43" s="62"/>
    </row>
    <row r="44" spans="1:7" x14ac:dyDescent="0.25">
      <c r="A44" s="20" t="s">
        <v>32</v>
      </c>
      <c r="B44" s="21" t="s">
        <v>33</v>
      </c>
      <c r="C44" s="22" t="s">
        <v>15</v>
      </c>
      <c r="D44" s="23">
        <v>56.5</v>
      </c>
      <c r="E44" s="13">
        <v>3222</v>
      </c>
      <c r="F44" s="24" t="s">
        <v>13</v>
      </c>
      <c r="G44" s="62"/>
    </row>
    <row r="45" spans="1:7" x14ac:dyDescent="0.25">
      <c r="A45" s="20" t="s">
        <v>32</v>
      </c>
      <c r="B45" s="21" t="s">
        <v>33</v>
      </c>
      <c r="C45" s="22" t="s">
        <v>15</v>
      </c>
      <c r="D45" s="23">
        <v>44.18</v>
      </c>
      <c r="E45" s="13">
        <v>3222</v>
      </c>
      <c r="F45" s="24" t="s">
        <v>13</v>
      </c>
      <c r="G45" s="62"/>
    </row>
    <row r="46" spans="1:7" x14ac:dyDescent="0.25">
      <c r="A46" s="25" t="s">
        <v>34</v>
      </c>
      <c r="B46" s="21"/>
      <c r="C46" s="22"/>
      <c r="D46" s="14">
        <f>SUM(D42:D45)</f>
        <v>199.47</v>
      </c>
      <c r="E46" s="13"/>
      <c r="F46" s="24"/>
      <c r="G46" s="62"/>
    </row>
    <row r="47" spans="1:7" x14ac:dyDescent="0.25">
      <c r="A47" s="20" t="s">
        <v>23</v>
      </c>
      <c r="B47" s="21" t="s">
        <v>25</v>
      </c>
      <c r="C47" s="22" t="s">
        <v>16</v>
      </c>
      <c r="D47" s="23">
        <v>19.100000000000001</v>
      </c>
      <c r="E47" s="26">
        <v>3722</v>
      </c>
      <c r="F47" s="24" t="s">
        <v>14</v>
      </c>
      <c r="G47" s="62"/>
    </row>
    <row r="48" spans="1:7" x14ac:dyDescent="0.25">
      <c r="A48" s="20" t="s">
        <v>23</v>
      </c>
      <c r="B48" s="21" t="s">
        <v>25</v>
      </c>
      <c r="C48" s="22" t="s">
        <v>16</v>
      </c>
      <c r="D48" s="23">
        <v>38.4</v>
      </c>
      <c r="E48" s="26">
        <v>3722</v>
      </c>
      <c r="F48" s="24" t="s">
        <v>14</v>
      </c>
      <c r="G48" s="62"/>
    </row>
    <row r="49" spans="1:7" x14ac:dyDescent="0.25">
      <c r="A49" s="25" t="s">
        <v>24</v>
      </c>
      <c r="B49" s="21"/>
      <c r="C49" s="22"/>
      <c r="D49" s="14">
        <f>SUM(D47:D48)</f>
        <v>57.5</v>
      </c>
      <c r="E49" s="26"/>
      <c r="F49" s="24"/>
      <c r="G49" s="62"/>
    </row>
    <row r="50" spans="1:7" x14ac:dyDescent="0.25">
      <c r="A50" s="12" t="s">
        <v>67</v>
      </c>
      <c r="B50" s="27" t="s">
        <v>68</v>
      </c>
      <c r="C50" s="11" t="s">
        <v>15</v>
      </c>
      <c r="D50" s="23">
        <v>4.9800000000000004</v>
      </c>
      <c r="E50" s="13">
        <v>3222</v>
      </c>
      <c r="F50" s="24" t="s">
        <v>13</v>
      </c>
      <c r="G50" s="62"/>
    </row>
    <row r="51" spans="1:7" x14ac:dyDescent="0.25">
      <c r="A51" s="28" t="s">
        <v>73</v>
      </c>
      <c r="B51" s="27"/>
      <c r="C51" s="11"/>
      <c r="D51" s="14">
        <f>SUM(D50:D50)</f>
        <v>4.9800000000000004</v>
      </c>
      <c r="E51" s="13"/>
      <c r="F51" s="16"/>
      <c r="G51" s="62"/>
    </row>
    <row r="52" spans="1:7" x14ac:dyDescent="0.25">
      <c r="A52" s="12" t="s">
        <v>64</v>
      </c>
      <c r="B52" s="27" t="s">
        <v>65</v>
      </c>
      <c r="C52" s="11" t="s">
        <v>16</v>
      </c>
      <c r="D52" s="23">
        <v>10.6</v>
      </c>
      <c r="E52" s="13">
        <v>3222</v>
      </c>
      <c r="F52" s="24" t="s">
        <v>13</v>
      </c>
      <c r="G52" s="62"/>
    </row>
    <row r="53" spans="1:7" x14ac:dyDescent="0.25">
      <c r="A53" s="28" t="s">
        <v>66</v>
      </c>
      <c r="B53" s="27"/>
      <c r="C53" s="11"/>
      <c r="D53" s="14">
        <f>SUM(D52:D52)</f>
        <v>10.6</v>
      </c>
      <c r="E53" s="13"/>
      <c r="F53" s="16"/>
      <c r="G53" s="62"/>
    </row>
    <row r="54" spans="1:7" x14ac:dyDescent="0.25">
      <c r="A54" s="12" t="s">
        <v>61</v>
      </c>
      <c r="B54" s="27" t="s">
        <v>62</v>
      </c>
      <c r="C54" s="11" t="s">
        <v>16</v>
      </c>
      <c r="D54" s="23">
        <v>77</v>
      </c>
      <c r="E54" s="13">
        <v>3222</v>
      </c>
      <c r="F54" s="24" t="s">
        <v>13</v>
      </c>
      <c r="G54" s="62"/>
    </row>
    <row r="55" spans="1:7" x14ac:dyDescent="0.25">
      <c r="A55" s="28" t="s">
        <v>63</v>
      </c>
      <c r="B55" s="27"/>
      <c r="C55" s="11"/>
      <c r="D55" s="14">
        <f>SUM(D54:D54)</f>
        <v>77</v>
      </c>
      <c r="E55" s="13"/>
      <c r="F55" s="24"/>
      <c r="G55" s="62"/>
    </row>
    <row r="56" spans="1:7" x14ac:dyDescent="0.25">
      <c r="A56" s="12" t="s">
        <v>32</v>
      </c>
      <c r="B56" s="27" t="s">
        <v>33</v>
      </c>
      <c r="C56" s="11" t="s">
        <v>15</v>
      </c>
      <c r="D56" s="23">
        <v>5.04</v>
      </c>
      <c r="E56" s="13">
        <v>3221</v>
      </c>
      <c r="F56" s="24" t="s">
        <v>18</v>
      </c>
      <c r="G56" s="62"/>
    </row>
    <row r="57" spans="1:7" x14ac:dyDescent="0.25">
      <c r="A57" s="12" t="s">
        <v>32</v>
      </c>
      <c r="B57" s="27" t="s">
        <v>33</v>
      </c>
      <c r="C57" s="11" t="s">
        <v>15</v>
      </c>
      <c r="D57" s="23">
        <v>2.09</v>
      </c>
      <c r="E57" s="13">
        <v>3221</v>
      </c>
      <c r="F57" s="24" t="s">
        <v>18</v>
      </c>
      <c r="G57" s="62"/>
    </row>
    <row r="58" spans="1:7" x14ac:dyDescent="0.25">
      <c r="A58" s="12" t="s">
        <v>32</v>
      </c>
      <c r="B58" s="27" t="s">
        <v>33</v>
      </c>
      <c r="C58" s="11" t="s">
        <v>15</v>
      </c>
      <c r="D58" s="23">
        <v>9.34</v>
      </c>
      <c r="E58" s="13">
        <v>3221</v>
      </c>
      <c r="F58" s="24" t="s">
        <v>18</v>
      </c>
      <c r="G58" s="62"/>
    </row>
    <row r="59" spans="1:7" x14ac:dyDescent="0.25">
      <c r="A59" s="12" t="s">
        <v>32</v>
      </c>
      <c r="B59" s="27" t="s">
        <v>33</v>
      </c>
      <c r="C59" s="11" t="s">
        <v>15</v>
      </c>
      <c r="D59" s="23">
        <v>7.54</v>
      </c>
      <c r="E59" s="13">
        <v>3221</v>
      </c>
      <c r="F59" s="24" t="s">
        <v>18</v>
      </c>
      <c r="G59" s="62"/>
    </row>
    <row r="60" spans="1:7" x14ac:dyDescent="0.25">
      <c r="A60" s="28" t="s">
        <v>34</v>
      </c>
      <c r="B60" s="27"/>
      <c r="C60" s="11"/>
      <c r="D60" s="14">
        <f>SUM(D56:D59)</f>
        <v>24.009999999999998</v>
      </c>
      <c r="E60" s="13"/>
      <c r="F60" s="24"/>
      <c r="G60" s="62"/>
    </row>
    <row r="61" spans="1:7" x14ac:dyDescent="0.25">
      <c r="A61" s="12" t="s">
        <v>69</v>
      </c>
      <c r="B61" s="27" t="s">
        <v>70</v>
      </c>
      <c r="C61" s="11" t="s">
        <v>71</v>
      </c>
      <c r="D61" s="23">
        <v>2.2000000000000002</v>
      </c>
      <c r="E61" s="26">
        <v>3211</v>
      </c>
      <c r="F61" s="24" t="s">
        <v>12</v>
      </c>
      <c r="G61" s="62"/>
    </row>
    <row r="62" spans="1:7" x14ac:dyDescent="0.25">
      <c r="A62" s="28" t="s">
        <v>72</v>
      </c>
      <c r="B62" s="27"/>
      <c r="C62" s="11"/>
      <c r="D62" s="14">
        <f>SUM(D61:D61)</f>
        <v>2.2000000000000002</v>
      </c>
      <c r="E62" s="13"/>
      <c r="F62" s="16"/>
    </row>
    <row r="63" spans="1:7" x14ac:dyDescent="0.25">
      <c r="A63" s="12"/>
      <c r="B63" s="27"/>
      <c r="C63" s="11"/>
      <c r="D63" s="23"/>
      <c r="E63" s="13"/>
      <c r="F63" s="24"/>
    </row>
    <row r="64" spans="1:7" x14ac:dyDescent="0.25">
      <c r="A64" s="28"/>
      <c r="B64" s="27"/>
      <c r="C64" s="11"/>
      <c r="D64" s="14"/>
      <c r="E64" s="13"/>
      <c r="F64" s="24"/>
    </row>
    <row r="65" spans="1:6" x14ac:dyDescent="0.25">
      <c r="A65" s="4"/>
      <c r="B65" s="4"/>
      <c r="C65" s="10" t="s">
        <v>56</v>
      </c>
      <c r="D65" s="6">
        <f>SUM(D13+D15+D17+D19+D22+D25+D26+D27+D24+D28+D29+D30+D31+D32+D33+D39+D41+D46+D49+D51+D53+D55+D60+D62)</f>
        <v>49716.750000000015</v>
      </c>
      <c r="E65" s="5"/>
      <c r="F65" s="8"/>
    </row>
    <row r="66" spans="1:6" x14ac:dyDescent="0.25">
      <c r="D66" s="7"/>
    </row>
    <row r="67" spans="1:6" x14ac:dyDescent="0.25">
      <c r="D67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Brenko</dc:creator>
  <cp:keywords/>
  <dc:description/>
  <cp:lastModifiedBy>Marina Brenko</cp:lastModifiedBy>
  <cp:revision/>
  <dcterms:created xsi:type="dcterms:W3CDTF">2024-02-15T13:45:35Z</dcterms:created>
  <dcterms:modified xsi:type="dcterms:W3CDTF">2026-08-11T14:08:13Z</dcterms:modified>
  <cp:category/>
  <cp:contentStatus/>
</cp:coreProperties>
</file>